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00\320\321\Rámec NPŽP 2018-2020\2018-12-03 Aktualizace Rámce\2019-02-07 Monitorovací zpráva a vypořádání aktualizace Rámce z Fondu\Schváleno M\"/>
    </mc:Choice>
  </mc:AlternateContent>
  <bookViews>
    <workbookView xWindow="9060" yWindow="0" windowWidth="20490" windowHeight="7905"/>
  </bookViews>
  <sheets>
    <sheet name="Rámec 2018-2020" sheetId="2" r:id="rId1"/>
    <sheet name="Přehled výzev" sheetId="4" r:id="rId2"/>
    <sheet name="Souhrn" sheetId="3" r:id="rId3"/>
  </sheets>
  <calcPr calcId="152511"/>
</workbook>
</file>

<file path=xl/calcChain.xml><?xml version="1.0" encoding="utf-8"?>
<calcChain xmlns="http://schemas.openxmlformats.org/spreadsheetml/2006/main">
  <c r="C36" i="4" l="1"/>
  <c r="B37" i="4"/>
  <c r="E36" i="4" l="1"/>
  <c r="D36" i="4"/>
  <c r="E7" i="3"/>
  <c r="B36" i="4" l="1"/>
  <c r="C8" i="3"/>
  <c r="E6" i="3" l="1"/>
  <c r="E5" i="3"/>
  <c r="E4" i="3"/>
  <c r="B8" i="3"/>
  <c r="D8" i="3"/>
  <c r="E8" i="3" l="1"/>
</calcChain>
</file>

<file path=xl/sharedStrings.xml><?xml version="1.0" encoding="utf-8"?>
<sst xmlns="http://schemas.openxmlformats.org/spreadsheetml/2006/main" count="327" uniqueCount="86">
  <si>
    <t>Příjem žádostí</t>
  </si>
  <si>
    <t>Téma</t>
  </si>
  <si>
    <t>Boj se suchem a kvalita vod</t>
  </si>
  <si>
    <t>Budování a regenerace zdrojů pitné vody pro obce</t>
  </si>
  <si>
    <t>Vyhlášení výzvy</t>
  </si>
  <si>
    <t>I</t>
  </si>
  <si>
    <t>II</t>
  </si>
  <si>
    <t>III</t>
  </si>
  <si>
    <t>IV</t>
  </si>
  <si>
    <t>Realizace a čerpání</t>
  </si>
  <si>
    <t>Životní prostředí v sídlech a lidské zdraví</t>
  </si>
  <si>
    <t>Sanace havarijních stavů a nelegálních skladů odpadů</t>
  </si>
  <si>
    <t>Snižování emisí ze stacionárních zdrojů</t>
  </si>
  <si>
    <t>Zelená stuha</t>
  </si>
  <si>
    <t>Ozdravné pobyty</t>
  </si>
  <si>
    <t>Inovativní projekty</t>
  </si>
  <si>
    <t>Příjem a posouzení námětů</t>
  </si>
  <si>
    <t>Ostatní aktivity</t>
  </si>
  <si>
    <t>Podpora systému pro zpracování autovraků</t>
  </si>
  <si>
    <t>Příjem žádostí, realizace a čerpání</t>
  </si>
  <si>
    <t>Rekonstrukce vodovodních přivaděčů</t>
  </si>
  <si>
    <t>Příjem žádostí; Realizace a čerpání (kontinuální výzva)</t>
  </si>
  <si>
    <t>Alokace (mil. Kč)</t>
  </si>
  <si>
    <t>Přírodní zahrady</t>
  </si>
  <si>
    <t>Celkem</t>
  </si>
  <si>
    <t>Údaje v mil. Kč</t>
  </si>
  <si>
    <t>NOVĚ VYHLÁŠENÉ VÝZVY</t>
  </si>
  <si>
    <t>Příjem žádostí, realizace a čerpání (kontinuální výzva)</t>
  </si>
  <si>
    <t>4Q 2018</t>
  </si>
  <si>
    <t>3Q 2018 (kontinuální výzva)</t>
  </si>
  <si>
    <t>-</t>
  </si>
  <si>
    <t>3Q 2018</t>
  </si>
  <si>
    <t>3Q 2019</t>
  </si>
  <si>
    <t>3Q 2020</t>
  </si>
  <si>
    <t>1Q 2019</t>
  </si>
  <si>
    <t>1Q 2020</t>
  </si>
  <si>
    <t>2Q 2018</t>
  </si>
  <si>
    <t>2Q 2019</t>
  </si>
  <si>
    <t>2Q 2020</t>
  </si>
  <si>
    <t>4Q 2019</t>
  </si>
  <si>
    <t>4Q  2020</t>
  </si>
  <si>
    <t>1Q 2018</t>
  </si>
  <si>
    <t>RÁMEC NÁRODNÍHO PROGRAMU ŽIVOTNÍ PROSTŘEDÍ PRO OBDOBÍ 2018-2020</t>
  </si>
  <si>
    <t>Podporovaná aktivita</t>
  </si>
  <si>
    <t>Přepokládaná alokace (mil. Kč)</t>
  </si>
  <si>
    <t>Předpokládaný termín vyhlášení</t>
  </si>
  <si>
    <t>Prioritní téma: Boj se suchem a kvalita vod</t>
  </si>
  <si>
    <t>Prioritní téma: Životní prostředí v sídlech a lidské zdraví</t>
  </si>
  <si>
    <t>Ostatní podporované aktivity</t>
  </si>
  <si>
    <t>Podpora environmentálního vzdělávání, výchovy a osvěty - Pilíře EVVO</t>
  </si>
  <si>
    <t>Podpora environmentálního vzdělávání, výchovy a osvěty - Národní síť EVVO</t>
  </si>
  <si>
    <t>Výkupy pozemků ve zvláště chráněných územích</t>
  </si>
  <si>
    <t>Ochrana ozónové vrstvy Země</t>
  </si>
  <si>
    <t>Prioritní téma: Ekoinovace</t>
  </si>
  <si>
    <t>Ekoinovace</t>
  </si>
  <si>
    <t>Čisté ovzduší ve městech a obcích</t>
  </si>
  <si>
    <t>Udržitelná doprava – vozidla s alternativním pohonem</t>
  </si>
  <si>
    <t>Pakt starostů a primátorů pro klima a energii</t>
  </si>
  <si>
    <t>Světelné znečištění</t>
  </si>
  <si>
    <t>Osvěta čisté mobility</t>
  </si>
  <si>
    <t>Tematicky zaměřené kampaně</t>
  </si>
  <si>
    <t>Soustavy domovních čistíren odpadních vod (DČOV)</t>
  </si>
  <si>
    <t>Snížení množství vypouštěného znečištění do povrchových i podzemních vod z komunálních zdrojů</t>
  </si>
  <si>
    <t>Udržitelné hospodaření s vodou – program „Dešťovka“</t>
  </si>
  <si>
    <t>100
100</t>
  </si>
  <si>
    <t>30
30
30</t>
  </si>
  <si>
    <t>100
100
100</t>
  </si>
  <si>
    <t>5
5</t>
  </si>
  <si>
    <t>Celkem 2018-2020</t>
  </si>
  <si>
    <t>Celkový počet výzev 2018-2020</t>
  </si>
  <si>
    <t>Celková alokace výzev 2018-2020</t>
  </si>
  <si>
    <t>Obce v národních parcích</t>
  </si>
  <si>
    <t xml:space="preserve"> -</t>
  </si>
  <si>
    <t>4Q 2020</t>
  </si>
  <si>
    <t>5
10</t>
  </si>
  <si>
    <t>40
40</t>
  </si>
  <si>
    <t>15
15</t>
  </si>
  <si>
    <t>50
40
50</t>
  </si>
  <si>
    <t>1 700
2 000
1 000</t>
  </si>
  <si>
    <t>Projektová příprava pro projekty OPŽP zaměřené na úspory energie a boje s dopady sucha</t>
  </si>
  <si>
    <t>(240) + 100</t>
  </si>
  <si>
    <t>400
100
100</t>
  </si>
  <si>
    <t>1Q 2020 (kontinuální výzva)</t>
  </si>
  <si>
    <t>250*</t>
  </si>
  <si>
    <t>500*</t>
  </si>
  <si>
    <t>* Uvedená výše alokace je pouze indikativní, konečná výše bude stanovena před vyhlášením konkrétní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</si>
</sst>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33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7" fillId="11" borderId="17" xfId="0" applyFont="1" applyFill="1" applyBorder="1"/>
    <xf numFmtId="0" fontId="0" fillId="15" borderId="1" xfId="0" applyFill="1" applyBorder="1"/>
    <xf numFmtId="0" fontId="5" fillId="15" borderId="18" xfId="0" applyFont="1" applyFill="1" applyBorder="1"/>
    <xf numFmtId="0" fontId="7" fillId="12" borderId="17" xfId="0" applyFont="1" applyFill="1" applyBorder="1"/>
    <xf numFmtId="0" fontId="0" fillId="17" borderId="1" xfId="0" applyFill="1" applyBorder="1"/>
    <xf numFmtId="0" fontId="5" fillId="17" borderId="18" xfId="0" applyFont="1" applyFill="1" applyBorder="1"/>
    <xf numFmtId="0" fontId="7" fillId="13" borderId="17" xfId="0" applyFont="1" applyFill="1" applyBorder="1"/>
    <xf numFmtId="0" fontId="0" fillId="16" borderId="1" xfId="0" applyFill="1" applyBorder="1"/>
    <xf numFmtId="0" fontId="5" fillId="16" borderId="18" xfId="0" applyFont="1" applyFill="1" applyBorder="1"/>
    <xf numFmtId="0" fontId="7" fillId="14" borderId="17" xfId="0" applyFont="1" applyFill="1" applyBorder="1"/>
    <xf numFmtId="0" fontId="0" fillId="18" borderId="1" xfId="0" applyFill="1" applyBorder="1"/>
    <xf numFmtId="0" fontId="5" fillId="18" borderId="18" xfId="0" applyFont="1" applyFill="1" applyBorder="1"/>
    <xf numFmtId="0" fontId="5" fillId="0" borderId="19" xfId="0" applyFont="1" applyBorder="1"/>
    <xf numFmtId="0" fontId="5" fillId="0" borderId="9" xfId="0" applyFont="1" applyBorder="1"/>
    <xf numFmtId="0" fontId="5" fillId="0" borderId="20" xfId="0" applyFon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37" xfId="0" quotePrefix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left"/>
    </xf>
    <xf numFmtId="0" fontId="0" fillId="20" borderId="5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7" fillId="20" borderId="10" xfId="0" applyFont="1" applyFill="1" applyBorder="1"/>
    <xf numFmtId="0" fontId="0" fillId="19" borderId="10" xfId="0" applyFill="1" applyBorder="1" applyAlignment="1">
      <alignment horizontal="center" vertical="center" wrapText="1"/>
    </xf>
    <xf numFmtId="0" fontId="0" fillId="19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19" borderId="32" xfId="0" applyFont="1" applyFill="1" applyBorder="1" applyAlignment="1">
      <alignment horizontal="left" vertical="center"/>
    </xf>
    <xf numFmtId="0" fontId="7" fillId="22" borderId="32" xfId="0" applyFont="1" applyFill="1" applyBorder="1" applyAlignment="1">
      <alignment horizontal="left" vertical="center"/>
    </xf>
    <xf numFmtId="0" fontId="0" fillId="0" borderId="38" xfId="0" quotePrefix="1" applyBorder="1" applyAlignment="1">
      <alignment horizontal="center" vertical="center" wrapText="1"/>
    </xf>
    <xf numFmtId="0" fontId="7" fillId="23" borderId="32" xfId="0" applyFont="1" applyFill="1" applyBorder="1" applyAlignment="1">
      <alignment horizontal="left" vertical="center"/>
    </xf>
    <xf numFmtId="0" fontId="8" fillId="22" borderId="10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37" xfId="0" applyFont="1" applyFill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left" vertical="center"/>
    </xf>
    <xf numFmtId="3" fontId="5" fillId="7" borderId="38" xfId="0" applyNumberFormat="1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" xfId="0" quotePrefix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left" vertical="center"/>
    </xf>
    <xf numFmtId="0" fontId="5" fillId="7" borderId="38" xfId="0" quotePrefix="1" applyFont="1" applyFill="1" applyBorder="1" applyAlignment="1">
      <alignment horizontal="center" vertical="center" wrapText="1"/>
    </xf>
    <xf numFmtId="0" fontId="7" fillId="21" borderId="40" xfId="0" applyFont="1" applyFill="1" applyBorder="1" applyAlignment="1">
      <alignment vertical="center"/>
    </xf>
    <xf numFmtId="0" fontId="0" fillId="0" borderId="39" xfId="0" quotePrefix="1" applyBorder="1" applyAlignment="1">
      <alignment horizontal="center" vertical="center" wrapText="1"/>
    </xf>
    <xf numFmtId="0" fontId="7" fillId="21" borderId="43" xfId="0" applyFont="1" applyFill="1" applyBorder="1" applyAlignment="1">
      <alignment vertical="center"/>
    </xf>
    <xf numFmtId="0" fontId="7" fillId="21" borderId="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3" fontId="7" fillId="21" borderId="41" xfId="0" applyNumberFormat="1" applyFont="1" applyFill="1" applyBorder="1" applyAlignment="1">
      <alignment horizontal="center" vertical="center"/>
    </xf>
    <xf numFmtId="3" fontId="7" fillId="21" borderId="42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7" fillId="19" borderId="10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4" fillId="7" borderId="10" xfId="0" applyNumberFormat="1" applyFont="1" applyFill="1" applyBorder="1" applyAlignment="1">
      <alignment horizontal="center" vertical="center" wrapText="1"/>
    </xf>
    <xf numFmtId="3" fontId="7" fillId="23" borderId="1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/>
    </xf>
    <xf numFmtId="3" fontId="7" fillId="21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6" borderId="56" xfId="0" applyFill="1" applyBorder="1" applyAlignment="1">
      <alignment vertical="center"/>
    </xf>
    <xf numFmtId="0" fontId="0" fillId="5" borderId="56" xfId="0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6" borderId="59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8" borderId="59" xfId="0" applyFill="1" applyBorder="1" applyAlignment="1">
      <alignment vertical="center"/>
    </xf>
    <xf numFmtId="0" fontId="0" fillId="8" borderId="60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0" fillId="8" borderId="63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6" borderId="64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8" borderId="64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8" borderId="65" xfId="0" applyFill="1" applyBorder="1" applyAlignment="1">
      <alignment vertical="center"/>
    </xf>
    <xf numFmtId="0" fontId="0" fillId="8" borderId="56" xfId="0" applyFill="1" applyBorder="1" applyAlignment="1">
      <alignment vertical="center"/>
    </xf>
    <xf numFmtId="0" fontId="0" fillId="8" borderId="48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5" borderId="64" xfId="0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9" borderId="62" xfId="0" applyFill="1" applyBorder="1" applyAlignment="1">
      <alignment vertical="center"/>
    </xf>
    <xf numFmtId="0" fontId="0" fillId="9" borderId="64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9" borderId="65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9" borderId="58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6" borderId="70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4" borderId="70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0" fillId="9" borderId="59" xfId="0" applyFill="1" applyBorder="1" applyAlignment="1">
      <alignment vertical="center"/>
    </xf>
    <xf numFmtId="0" fontId="0" fillId="9" borderId="56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6" borderId="60" xfId="0" applyFill="1" applyBorder="1" applyAlignment="1">
      <alignment vertical="center"/>
    </xf>
    <xf numFmtId="0" fontId="0" fillId="5" borderId="70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5" borderId="62" xfId="0" applyFill="1" applyBorder="1" applyAlignment="1">
      <alignment vertical="center"/>
    </xf>
    <xf numFmtId="0" fontId="0" fillId="4" borderId="58" xfId="0" applyFill="1" applyBorder="1" applyAlignment="1">
      <alignment vertical="center"/>
    </xf>
    <xf numFmtId="0" fontId="0" fillId="9" borderId="48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7" borderId="59" xfId="0" applyFill="1" applyBorder="1" applyAlignment="1">
      <alignment vertical="center"/>
    </xf>
    <xf numFmtId="0" fontId="0" fillId="10" borderId="5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9" borderId="6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11" borderId="74" xfId="0" applyFill="1" applyBorder="1" applyAlignment="1">
      <alignment vertical="center"/>
    </xf>
    <xf numFmtId="0" fontId="2" fillId="3" borderId="76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/>
    </xf>
    <xf numFmtId="0" fontId="3" fillId="0" borderId="0" xfId="0" applyFont="1" applyBorder="1"/>
    <xf numFmtId="0" fontId="0" fillId="0" borderId="8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5" borderId="51" xfId="0" applyFill="1" applyBorder="1" applyAlignment="1">
      <alignment vertical="center"/>
    </xf>
    <xf numFmtId="0" fontId="0" fillId="0" borderId="8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7" fillId="12" borderId="73" xfId="0" applyFont="1" applyFill="1" applyBorder="1" applyAlignment="1">
      <alignment vertical="center"/>
    </xf>
    <xf numFmtId="0" fontId="8" fillId="12" borderId="76" xfId="0" applyFont="1" applyFill="1" applyBorder="1" applyAlignment="1">
      <alignment vertical="center"/>
    </xf>
    <xf numFmtId="0" fontId="7" fillId="11" borderId="73" xfId="0" applyFont="1" applyFill="1" applyBorder="1" applyAlignment="1">
      <alignment vertical="center"/>
    </xf>
    <xf numFmtId="0" fontId="7" fillId="13" borderId="79" xfId="0" applyFont="1" applyFill="1" applyBorder="1" applyAlignment="1">
      <alignment vertical="center"/>
    </xf>
    <xf numFmtId="0" fontId="8" fillId="13" borderId="46" xfId="0" applyFont="1" applyFill="1" applyBorder="1" applyAlignment="1">
      <alignment vertical="center"/>
    </xf>
    <xf numFmtId="0" fontId="7" fillId="14" borderId="75" xfId="0" applyFont="1" applyFill="1" applyBorder="1" applyAlignment="1">
      <alignment vertical="center"/>
    </xf>
    <xf numFmtId="0" fontId="8" fillId="14" borderId="76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vertical="center"/>
    </xf>
    <xf numFmtId="0" fontId="0" fillId="9" borderId="7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9" borderId="60" xfId="0" applyFill="1" applyBorder="1" applyAlignment="1">
      <alignment vertical="center"/>
    </xf>
    <xf numFmtId="0" fontId="0" fillId="9" borderId="54" xfId="0" applyFill="1" applyBorder="1" applyAlignment="1">
      <alignment vertical="center"/>
    </xf>
    <xf numFmtId="0" fontId="0" fillId="8" borderId="49" xfId="0" applyFill="1" applyBorder="1" applyAlignment="1">
      <alignment vertical="center"/>
    </xf>
    <xf numFmtId="0" fontId="0" fillId="8" borderId="45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7" fillId="11" borderId="7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12" borderId="7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14" borderId="7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8" borderId="58" xfId="0" applyFill="1" applyBorder="1" applyAlignment="1">
      <alignment vertical="center"/>
    </xf>
    <xf numFmtId="0" fontId="0" fillId="8" borderId="53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1" borderId="49" xfId="0" applyFill="1" applyBorder="1" applyAlignment="1">
      <alignment vertical="center"/>
    </xf>
    <xf numFmtId="0" fontId="8" fillId="12" borderId="78" xfId="0" applyFont="1" applyFill="1" applyBorder="1" applyAlignment="1">
      <alignment vertical="center"/>
    </xf>
    <xf numFmtId="0" fontId="0" fillId="9" borderId="72" xfId="0" applyFill="1" applyBorder="1" applyAlignment="1">
      <alignment vertical="center"/>
    </xf>
    <xf numFmtId="0" fontId="8" fillId="13" borderId="53" xfId="0" applyFont="1" applyFill="1" applyBorder="1" applyAlignment="1">
      <alignment vertical="center"/>
    </xf>
    <xf numFmtId="0" fontId="8" fillId="14" borderId="78" xfId="0" applyFont="1" applyFill="1" applyBorder="1" applyAlignment="1">
      <alignment vertical="center"/>
    </xf>
    <xf numFmtId="0" fontId="0" fillId="9" borderId="85" xfId="0" applyFill="1" applyBorder="1" applyAlignment="1">
      <alignment vertical="center"/>
    </xf>
    <xf numFmtId="3" fontId="0" fillId="0" borderId="0" xfId="0" applyNumberFormat="1"/>
    <xf numFmtId="0" fontId="7" fillId="21" borderId="8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3300"/>
      <color rgb="FFCC9900"/>
      <color rgb="FF0066FF"/>
      <color rgb="FF00FFFF"/>
      <color rgb="FF33CCFF"/>
      <color rgb="FF9933FF"/>
      <color rgb="FF9966FF"/>
      <color rgb="FFFF33CC"/>
      <color rgb="FFFF3300"/>
      <color rgb="FF69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F9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ColWidth="3.28515625" defaultRowHeight="15" outlineLevelRow="1" x14ac:dyDescent="0.25"/>
  <cols>
    <col min="1" max="1" width="69.7109375" customWidth="1"/>
    <col min="2" max="2" width="14" style="263" customWidth="1"/>
    <col min="3" max="3" width="18.5703125" bestFit="1" customWidth="1"/>
    <col min="4" max="4" width="14.85546875" customWidth="1"/>
    <col min="5" max="26" width="13.7109375" customWidth="1"/>
  </cols>
  <sheetData>
    <row r="1" spans="1:28" ht="27.75" customHeight="1" x14ac:dyDescent="0.25">
      <c r="A1" s="291" t="s">
        <v>1</v>
      </c>
      <c r="B1" s="293" t="s">
        <v>22</v>
      </c>
      <c r="C1" s="281">
        <v>2018</v>
      </c>
      <c r="D1" s="279"/>
      <c r="E1" s="279"/>
      <c r="F1" s="282"/>
      <c r="G1" s="278">
        <v>2019</v>
      </c>
      <c r="H1" s="279"/>
      <c r="I1" s="279"/>
      <c r="J1" s="279"/>
      <c r="K1" s="278">
        <v>2020</v>
      </c>
      <c r="L1" s="279"/>
      <c r="M1" s="279"/>
      <c r="N1" s="279"/>
      <c r="O1" s="278">
        <v>2021</v>
      </c>
      <c r="P1" s="279"/>
      <c r="Q1" s="279"/>
      <c r="R1" s="279"/>
      <c r="S1" s="278">
        <v>2022</v>
      </c>
      <c r="T1" s="279"/>
      <c r="U1" s="279"/>
      <c r="V1" s="279"/>
      <c r="W1" s="278">
        <v>2023</v>
      </c>
      <c r="X1" s="279"/>
      <c r="Y1" s="279"/>
      <c r="Z1" s="280"/>
    </row>
    <row r="2" spans="1:28" s="2" customFormat="1" ht="27.75" customHeight="1" thickBot="1" x14ac:dyDescent="0.25">
      <c r="A2" s="292"/>
      <c r="B2" s="294"/>
      <c r="C2" s="220" t="s">
        <v>5</v>
      </c>
      <c r="D2" s="221" t="s">
        <v>6</v>
      </c>
      <c r="E2" s="221" t="s">
        <v>7</v>
      </c>
      <c r="F2" s="221" t="s">
        <v>8</v>
      </c>
      <c r="G2" s="221" t="s">
        <v>5</v>
      </c>
      <c r="H2" s="221" t="s">
        <v>6</v>
      </c>
      <c r="I2" s="221" t="s">
        <v>7</v>
      </c>
      <c r="J2" s="221" t="s">
        <v>8</v>
      </c>
      <c r="K2" s="221" t="s">
        <v>5</v>
      </c>
      <c r="L2" s="221" t="s">
        <v>6</v>
      </c>
      <c r="M2" s="221" t="s">
        <v>7</v>
      </c>
      <c r="N2" s="221" t="s">
        <v>8</v>
      </c>
      <c r="O2" s="221" t="s">
        <v>5</v>
      </c>
      <c r="P2" s="221" t="s">
        <v>6</v>
      </c>
      <c r="Q2" s="221" t="s">
        <v>7</v>
      </c>
      <c r="R2" s="221" t="s">
        <v>8</v>
      </c>
      <c r="S2" s="221" t="s">
        <v>5</v>
      </c>
      <c r="T2" s="221" t="s">
        <v>6</v>
      </c>
      <c r="U2" s="221" t="s">
        <v>7</v>
      </c>
      <c r="V2" s="221" t="s">
        <v>8</v>
      </c>
      <c r="W2" s="221" t="s">
        <v>5</v>
      </c>
      <c r="X2" s="221" t="s">
        <v>6</v>
      </c>
      <c r="Y2" s="221" t="s">
        <v>7</v>
      </c>
      <c r="Z2" s="222" t="s">
        <v>8</v>
      </c>
    </row>
    <row r="3" spans="1:28" s="206" customFormat="1" ht="15.75" customHeight="1" thickBot="1" x14ac:dyDescent="0.25">
      <c r="A3" s="205"/>
      <c r="B3" s="237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8" s="200" customFormat="1" ht="30" customHeight="1" x14ac:dyDescent="0.25">
      <c r="A4" s="215" t="s">
        <v>46</v>
      </c>
      <c r="B4" s="238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70"/>
    </row>
    <row r="5" spans="1:28" s="110" customFormat="1" ht="20.100000000000001" customHeight="1" outlineLevel="1" thickBot="1" x14ac:dyDescent="0.3">
      <c r="A5" s="111" t="s">
        <v>3</v>
      </c>
      <c r="B5" s="239">
        <v>600</v>
      </c>
      <c r="C5" s="112"/>
      <c r="D5" s="113" t="s">
        <v>4</v>
      </c>
      <c r="E5" s="141" t="s">
        <v>0</v>
      </c>
      <c r="F5" s="141"/>
      <c r="G5" s="141"/>
      <c r="H5" s="141"/>
      <c r="I5" s="141"/>
      <c r="J5" s="141"/>
      <c r="K5" s="141"/>
      <c r="L5" s="141"/>
      <c r="M5" s="141"/>
      <c r="N5" s="141"/>
      <c r="O5" s="114" t="s">
        <v>9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16"/>
    </row>
    <row r="6" spans="1:28" s="110" customFormat="1" ht="20.100000000000001" customHeight="1" outlineLevel="1" thickBot="1" x14ac:dyDescent="0.3">
      <c r="A6" s="117" t="s">
        <v>20</v>
      </c>
      <c r="B6" s="240">
        <v>500</v>
      </c>
      <c r="C6" s="118"/>
      <c r="D6" s="119"/>
      <c r="E6" s="119"/>
      <c r="F6" s="119"/>
      <c r="H6" s="120" t="s">
        <v>4</v>
      </c>
      <c r="I6" s="121" t="s">
        <v>0</v>
      </c>
      <c r="J6" s="121"/>
      <c r="K6" s="121"/>
      <c r="L6" s="122" t="s">
        <v>9</v>
      </c>
      <c r="M6" s="122"/>
      <c r="N6" s="122"/>
      <c r="O6" s="122"/>
      <c r="P6" s="122"/>
      <c r="Q6" s="122"/>
      <c r="R6" s="122"/>
      <c r="S6" s="123"/>
      <c r="T6" s="123"/>
      <c r="U6" s="123"/>
      <c r="V6" s="123"/>
      <c r="W6" s="122"/>
      <c r="X6" s="122"/>
      <c r="Y6" s="124"/>
      <c r="Z6" s="125"/>
      <c r="AA6" s="116"/>
    </row>
    <row r="7" spans="1:28" s="110" customFormat="1" ht="20.100000000000001" customHeight="1" outlineLevel="1" thickBot="1" x14ac:dyDescent="0.3">
      <c r="A7" s="126" t="s">
        <v>63</v>
      </c>
      <c r="B7" s="241" t="s">
        <v>80</v>
      </c>
      <c r="C7" s="127"/>
      <c r="D7" s="128"/>
      <c r="E7" s="129" t="s">
        <v>4</v>
      </c>
      <c r="F7" s="130" t="s">
        <v>21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4"/>
      <c r="T7" s="124"/>
      <c r="U7" s="131"/>
      <c r="V7" s="131"/>
      <c r="W7" s="124"/>
      <c r="X7" s="124"/>
      <c r="Y7" s="124"/>
      <c r="Z7" s="125"/>
    </row>
    <row r="8" spans="1:28" s="110" customFormat="1" ht="20.100000000000001" customHeight="1" outlineLevel="1" x14ac:dyDescent="0.25">
      <c r="A8" s="295" t="s">
        <v>62</v>
      </c>
      <c r="B8" s="241">
        <v>1700</v>
      </c>
      <c r="C8" s="127"/>
      <c r="D8" s="124"/>
      <c r="E8" s="120" t="s">
        <v>4</v>
      </c>
      <c r="F8" s="121" t="s">
        <v>0</v>
      </c>
      <c r="G8" s="122"/>
      <c r="H8" s="122"/>
      <c r="I8" s="122" t="s">
        <v>9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233"/>
    </row>
    <row r="9" spans="1:28" s="110" customFormat="1" ht="20.100000000000001" customHeight="1" outlineLevel="1" x14ac:dyDescent="0.25">
      <c r="A9" s="296"/>
      <c r="B9" s="242">
        <v>2000</v>
      </c>
      <c r="C9" s="118"/>
      <c r="D9" s="133"/>
      <c r="E9" s="133"/>
      <c r="F9" s="133"/>
      <c r="G9" s="133"/>
      <c r="H9" s="133"/>
      <c r="I9" s="134" t="s">
        <v>4</v>
      </c>
      <c r="J9" s="135"/>
      <c r="K9" s="135" t="s">
        <v>0</v>
      </c>
      <c r="L9" s="135"/>
      <c r="M9" s="136" t="s">
        <v>9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234"/>
    </row>
    <row r="10" spans="1:28" s="110" customFormat="1" ht="20.100000000000001" customHeight="1" outlineLevel="1" thickBot="1" x14ac:dyDescent="0.3">
      <c r="A10" s="297"/>
      <c r="B10" s="243">
        <v>1000</v>
      </c>
      <c r="C10" s="112"/>
      <c r="D10" s="139"/>
      <c r="E10" s="139"/>
      <c r="F10" s="139"/>
      <c r="G10" s="139"/>
      <c r="H10" s="139"/>
      <c r="I10" s="139"/>
      <c r="J10" s="139"/>
      <c r="K10" s="140"/>
      <c r="L10" s="140"/>
      <c r="M10" s="113" t="s">
        <v>4</v>
      </c>
      <c r="N10" s="141"/>
      <c r="O10" s="141" t="s">
        <v>0</v>
      </c>
      <c r="P10" s="141"/>
      <c r="Q10" s="142" t="s">
        <v>9</v>
      </c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8" s="110" customFormat="1" ht="20.100000000000001" customHeight="1" outlineLevel="1" x14ac:dyDescent="0.25">
      <c r="A11" s="300" t="s">
        <v>61</v>
      </c>
      <c r="B11" s="241">
        <v>100</v>
      </c>
      <c r="C11" s="145"/>
      <c r="D11" s="137"/>
      <c r="E11" s="137"/>
      <c r="F11" s="137"/>
      <c r="G11" s="132"/>
      <c r="H11" s="132"/>
      <c r="I11" s="134" t="s">
        <v>4</v>
      </c>
      <c r="J11" s="135"/>
      <c r="K11" s="121" t="s">
        <v>0</v>
      </c>
      <c r="L11" s="121"/>
      <c r="M11" s="146" t="s">
        <v>9</v>
      </c>
      <c r="N11" s="146"/>
      <c r="O11" s="146"/>
      <c r="P11" s="146"/>
      <c r="Q11" s="147"/>
      <c r="R11" s="146"/>
      <c r="S11" s="146"/>
      <c r="T11" s="146"/>
      <c r="U11" s="146"/>
      <c r="V11" s="146"/>
      <c r="W11" s="146"/>
      <c r="X11" s="146"/>
      <c r="Y11" s="137"/>
      <c r="Z11" s="138"/>
      <c r="AA11" s="148"/>
      <c r="AB11" s="116"/>
    </row>
    <row r="12" spans="1:28" s="110" customFormat="1" ht="20.100000000000001" customHeight="1" outlineLevel="1" thickBot="1" x14ac:dyDescent="0.3">
      <c r="A12" s="301"/>
      <c r="B12" s="243">
        <v>100</v>
      </c>
      <c r="C12" s="112"/>
      <c r="D12" s="139"/>
      <c r="E12" s="139"/>
      <c r="F12" s="139"/>
      <c r="G12" s="149"/>
      <c r="H12" s="149"/>
      <c r="I12" s="139"/>
      <c r="J12" s="139"/>
      <c r="K12" s="139"/>
      <c r="L12" s="139"/>
      <c r="M12" s="113" t="s">
        <v>4</v>
      </c>
      <c r="N12" s="141"/>
      <c r="O12" s="141" t="s">
        <v>0</v>
      </c>
      <c r="P12" s="141"/>
      <c r="Q12" s="114" t="s">
        <v>9</v>
      </c>
      <c r="R12" s="114"/>
      <c r="S12" s="114"/>
      <c r="T12" s="114"/>
      <c r="U12" s="114"/>
      <c r="V12" s="114"/>
      <c r="W12" s="114"/>
      <c r="X12" s="114"/>
      <c r="Y12" s="114"/>
      <c r="Z12" s="115"/>
      <c r="AA12" s="148"/>
      <c r="AB12" s="116"/>
    </row>
    <row r="13" spans="1:28" s="110" customFormat="1" ht="20.100000000000001" customHeight="1" outlineLevel="1" x14ac:dyDescent="0.25">
      <c r="A13" s="302" t="s">
        <v>60</v>
      </c>
      <c r="B13" s="242">
        <v>5</v>
      </c>
      <c r="C13" s="145"/>
      <c r="D13" s="137"/>
      <c r="E13" s="137"/>
      <c r="F13" s="137"/>
      <c r="G13" s="137"/>
      <c r="H13" s="134" t="s">
        <v>4</v>
      </c>
      <c r="I13" s="135"/>
      <c r="J13" s="135" t="s">
        <v>0</v>
      </c>
      <c r="K13" s="152" t="s">
        <v>9</v>
      </c>
      <c r="L13" s="152"/>
      <c r="M13" s="152"/>
      <c r="N13" s="152"/>
      <c r="O13" s="152"/>
      <c r="P13" s="152"/>
      <c r="Q13" s="152"/>
      <c r="R13" s="152"/>
      <c r="S13" s="137"/>
      <c r="T13" s="137"/>
      <c r="U13" s="137"/>
      <c r="V13" s="137"/>
      <c r="W13" s="137"/>
      <c r="X13" s="137"/>
      <c r="Y13" s="137"/>
      <c r="Z13" s="138"/>
    </row>
    <row r="14" spans="1:28" s="110" customFormat="1" ht="20.100000000000001" customHeight="1" outlineLevel="1" thickBot="1" x14ac:dyDescent="0.3">
      <c r="A14" s="303"/>
      <c r="B14" s="243">
        <v>5</v>
      </c>
      <c r="C14" s="112"/>
      <c r="D14" s="139"/>
      <c r="E14" s="139"/>
      <c r="F14" s="139"/>
      <c r="G14" s="139"/>
      <c r="H14" s="139"/>
      <c r="I14" s="139"/>
      <c r="J14" s="139"/>
      <c r="K14" s="139"/>
      <c r="L14" s="113" t="s">
        <v>4</v>
      </c>
      <c r="M14" s="141"/>
      <c r="N14" s="141" t="s">
        <v>0</v>
      </c>
      <c r="O14" s="181" t="s">
        <v>9</v>
      </c>
      <c r="P14" s="181"/>
      <c r="Q14" s="181"/>
      <c r="R14" s="181"/>
      <c r="S14" s="181"/>
      <c r="T14" s="181"/>
      <c r="U14" s="181"/>
      <c r="V14" s="181"/>
      <c r="W14" s="139"/>
      <c r="X14" s="139"/>
      <c r="Y14" s="139"/>
      <c r="Z14" s="173"/>
    </row>
    <row r="15" spans="1:28" s="116" customFormat="1" ht="20.100000000000001" customHeight="1" thickBot="1" x14ac:dyDescent="0.3">
      <c r="A15" s="208"/>
      <c r="B15" s="244"/>
    </row>
    <row r="16" spans="1:28" s="200" customFormat="1" ht="30" customHeight="1" x14ac:dyDescent="0.25">
      <c r="A16" s="213" t="s">
        <v>47</v>
      </c>
      <c r="B16" s="245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71"/>
    </row>
    <row r="17" spans="1:30" s="110" customFormat="1" ht="20.100000000000001" customHeight="1" outlineLevel="1" thickBot="1" x14ac:dyDescent="0.3">
      <c r="A17" s="153" t="s">
        <v>23</v>
      </c>
      <c r="B17" s="246" t="s">
        <v>83</v>
      </c>
      <c r="C17" s="154"/>
      <c r="D17" s="155"/>
      <c r="E17" s="155"/>
      <c r="F17" s="139"/>
      <c r="G17" s="139"/>
      <c r="H17" s="139"/>
      <c r="I17" s="156" t="s">
        <v>4</v>
      </c>
      <c r="J17" s="157" t="s">
        <v>0</v>
      </c>
      <c r="K17" s="157"/>
      <c r="L17" s="158" t="s">
        <v>9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5"/>
      <c r="X17" s="155"/>
      <c r="Y17" s="155"/>
      <c r="Z17" s="159"/>
    </row>
    <row r="18" spans="1:30" s="110" customFormat="1" ht="20.100000000000001" customHeight="1" outlineLevel="1" thickBot="1" x14ac:dyDescent="0.3">
      <c r="A18" s="160" t="s">
        <v>55</v>
      </c>
      <c r="B18" s="247">
        <v>130</v>
      </c>
      <c r="C18" s="161"/>
      <c r="D18" s="131"/>
      <c r="E18" s="131"/>
      <c r="I18" s="162" t="s">
        <v>4</v>
      </c>
      <c r="J18" s="163" t="s">
        <v>0</v>
      </c>
      <c r="K18" s="163"/>
      <c r="L18" s="164" t="s">
        <v>9</v>
      </c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31"/>
      <c r="X18" s="131"/>
      <c r="Y18" s="131"/>
      <c r="Z18" s="165"/>
    </row>
    <row r="19" spans="1:30" s="110" customFormat="1" ht="20.100000000000001" customHeight="1" outlineLevel="1" thickBot="1" x14ac:dyDescent="0.3">
      <c r="A19" s="166" t="s">
        <v>11</v>
      </c>
      <c r="B19" s="248">
        <v>200</v>
      </c>
      <c r="C19" s="127"/>
      <c r="D19" s="124"/>
      <c r="E19" s="124"/>
      <c r="F19" s="124"/>
      <c r="G19" s="124"/>
      <c r="H19" s="124"/>
      <c r="I19" s="124"/>
      <c r="J19" s="124"/>
      <c r="K19" s="120" t="s">
        <v>4</v>
      </c>
      <c r="L19" s="147" t="s">
        <v>27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30" s="110" customFormat="1" ht="20.100000000000001" customHeight="1" outlineLevel="1" x14ac:dyDescent="0.25">
      <c r="A20" s="283" t="s">
        <v>56</v>
      </c>
      <c r="B20" s="249">
        <v>100</v>
      </c>
      <c r="C20" s="167"/>
      <c r="D20" s="168"/>
      <c r="E20" s="168"/>
      <c r="F20" s="169" t="s">
        <v>4</v>
      </c>
      <c r="G20" s="170" t="s">
        <v>0</v>
      </c>
      <c r="H20" s="170"/>
      <c r="I20" s="170"/>
      <c r="J20" s="170"/>
      <c r="K20" s="171" t="s">
        <v>9</v>
      </c>
      <c r="L20" s="171"/>
      <c r="M20" s="171"/>
      <c r="N20" s="171"/>
      <c r="O20" s="168"/>
      <c r="P20" s="168"/>
      <c r="Q20" s="168"/>
      <c r="R20" s="168"/>
      <c r="S20" s="168"/>
      <c r="T20" s="168"/>
      <c r="U20" s="168"/>
      <c r="V20" s="168"/>
      <c r="W20" s="168"/>
      <c r="X20" s="124"/>
      <c r="Y20" s="124"/>
      <c r="Z20" s="125"/>
    </row>
    <row r="21" spans="1:30" s="110" customFormat="1" ht="20.100000000000001" customHeight="1" outlineLevel="1" x14ac:dyDescent="0.25">
      <c r="A21" s="284"/>
      <c r="B21" s="250">
        <v>100</v>
      </c>
      <c r="C21" s="145"/>
      <c r="D21" s="137"/>
      <c r="E21" s="137"/>
      <c r="F21" s="137"/>
      <c r="G21" s="137"/>
      <c r="H21" s="137"/>
      <c r="I21" s="137"/>
      <c r="J21" s="134" t="s">
        <v>4</v>
      </c>
      <c r="K21" s="135"/>
      <c r="L21" s="135" t="s">
        <v>0</v>
      </c>
      <c r="M21" s="135"/>
      <c r="N21" s="135"/>
      <c r="O21" s="172" t="s">
        <v>9</v>
      </c>
      <c r="P21" s="172"/>
      <c r="Q21" s="172"/>
      <c r="R21" s="172"/>
      <c r="S21" s="172"/>
      <c r="T21" s="137"/>
      <c r="U21" s="137"/>
      <c r="V21" s="137"/>
      <c r="W21" s="137"/>
      <c r="X21" s="137"/>
      <c r="Y21" s="137"/>
      <c r="Z21" s="138"/>
    </row>
    <row r="22" spans="1:30" s="110" customFormat="1" ht="20.100000000000001" customHeight="1" outlineLevel="1" thickBot="1" x14ac:dyDescent="0.3">
      <c r="A22" s="285"/>
      <c r="B22" s="251">
        <v>100</v>
      </c>
      <c r="C22" s="174"/>
      <c r="D22" s="175"/>
      <c r="E22" s="175"/>
      <c r="F22" s="175"/>
      <c r="G22" s="175"/>
      <c r="H22" s="175"/>
      <c r="I22" s="175"/>
      <c r="J22" s="140"/>
      <c r="K22" s="140"/>
      <c r="L22" s="140"/>
      <c r="M22" s="140"/>
      <c r="N22" s="176" t="s">
        <v>4</v>
      </c>
      <c r="O22" s="177"/>
      <c r="P22" s="177" t="s">
        <v>0</v>
      </c>
      <c r="Q22" s="177"/>
      <c r="R22" s="150"/>
      <c r="S22" s="178" t="s">
        <v>9</v>
      </c>
      <c r="T22" s="179"/>
      <c r="U22" s="179"/>
      <c r="V22" s="179"/>
      <c r="W22" s="179"/>
      <c r="X22" s="175"/>
      <c r="Y22" s="175"/>
      <c r="Z22" s="199"/>
    </row>
    <row r="23" spans="1:30" s="110" customFormat="1" ht="20.100000000000001" customHeight="1" outlineLevel="1" x14ac:dyDescent="0.25">
      <c r="A23" s="288" t="s">
        <v>12</v>
      </c>
      <c r="B23" s="252">
        <v>30</v>
      </c>
      <c r="C23" s="127"/>
      <c r="D23" s="124"/>
      <c r="E23" s="120" t="s">
        <v>4</v>
      </c>
      <c r="F23" s="121" t="s">
        <v>0</v>
      </c>
      <c r="G23" s="121"/>
      <c r="H23" s="180"/>
      <c r="I23" s="180"/>
      <c r="J23" s="180"/>
      <c r="K23" s="180" t="s">
        <v>9</v>
      </c>
      <c r="L23" s="180"/>
      <c r="M23" s="180"/>
      <c r="N23" s="180"/>
      <c r="O23" s="180"/>
      <c r="P23" s="180"/>
      <c r="Q23" s="180"/>
      <c r="R23" s="180"/>
      <c r="S23" s="124"/>
      <c r="T23" s="124"/>
      <c r="U23" s="124"/>
      <c r="V23" s="124"/>
      <c r="W23" s="124"/>
      <c r="X23" s="124"/>
      <c r="Y23" s="124"/>
      <c r="Z23" s="125"/>
    </row>
    <row r="24" spans="1:30" s="110" customFormat="1" ht="20.100000000000001" customHeight="1" outlineLevel="1" x14ac:dyDescent="0.25">
      <c r="A24" s="289"/>
      <c r="B24" s="250">
        <v>30</v>
      </c>
      <c r="C24" s="145"/>
      <c r="D24" s="137"/>
      <c r="E24" s="137"/>
      <c r="F24" s="137"/>
      <c r="G24" s="137"/>
      <c r="H24" s="137"/>
      <c r="I24" s="134" t="s">
        <v>4</v>
      </c>
      <c r="J24" s="150" t="s">
        <v>0</v>
      </c>
      <c r="K24" s="150"/>
      <c r="L24" s="152"/>
      <c r="M24" s="152"/>
      <c r="N24" s="152"/>
      <c r="O24" s="152" t="s">
        <v>9</v>
      </c>
      <c r="P24" s="152"/>
      <c r="Q24" s="152"/>
      <c r="R24" s="152"/>
      <c r="S24" s="152"/>
      <c r="T24" s="152"/>
      <c r="U24" s="152"/>
      <c r="V24" s="152"/>
      <c r="W24" s="137"/>
      <c r="X24" s="137"/>
      <c r="Y24" s="235"/>
      <c r="Z24" s="236"/>
    </row>
    <row r="25" spans="1:30" s="110" customFormat="1" ht="20.100000000000001" customHeight="1" outlineLevel="1" thickBot="1" x14ac:dyDescent="0.3">
      <c r="A25" s="290"/>
      <c r="B25" s="253">
        <v>30</v>
      </c>
      <c r="C25" s="112"/>
      <c r="D25" s="139"/>
      <c r="E25" s="139"/>
      <c r="F25" s="139"/>
      <c r="G25" s="139"/>
      <c r="H25" s="139"/>
      <c r="I25" s="139"/>
      <c r="J25" s="139"/>
      <c r="K25" s="137"/>
      <c r="L25" s="128"/>
      <c r="M25" s="134" t="s">
        <v>4</v>
      </c>
      <c r="N25" s="150" t="s">
        <v>0</v>
      </c>
      <c r="O25" s="150"/>
      <c r="P25" s="152"/>
      <c r="Q25" s="152"/>
      <c r="R25" s="152"/>
      <c r="S25" s="152" t="s">
        <v>9</v>
      </c>
      <c r="T25" s="152"/>
      <c r="U25" s="152"/>
      <c r="V25" s="152"/>
      <c r="W25" s="152"/>
      <c r="X25" s="152"/>
      <c r="Y25" s="152"/>
      <c r="Z25" s="272"/>
      <c r="AA25" s="116"/>
      <c r="AB25" s="116"/>
      <c r="AC25" s="116"/>
      <c r="AD25" s="116"/>
    </row>
    <row r="26" spans="1:30" s="110" customFormat="1" ht="20.100000000000001" customHeight="1" outlineLevel="1" thickBot="1" x14ac:dyDescent="0.3">
      <c r="A26" s="182" t="s">
        <v>13</v>
      </c>
      <c r="B26" s="249">
        <v>21</v>
      </c>
      <c r="C26" s="127"/>
      <c r="D26" s="124"/>
      <c r="E26" s="120" t="s">
        <v>4</v>
      </c>
      <c r="F26" s="147" t="s">
        <v>21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83"/>
    </row>
    <row r="27" spans="1:30" s="110" customFormat="1" ht="20.100000000000001" customHeight="1" outlineLevel="1" x14ac:dyDescent="0.25">
      <c r="A27" s="182" t="s">
        <v>71</v>
      </c>
      <c r="B27" s="249">
        <v>400</v>
      </c>
      <c r="C27" s="167"/>
      <c r="D27" s="168"/>
      <c r="E27" s="169" t="s">
        <v>4</v>
      </c>
      <c r="F27" s="170"/>
      <c r="G27" s="170" t="s">
        <v>0</v>
      </c>
      <c r="H27" s="170"/>
      <c r="I27" s="170"/>
      <c r="J27" s="170"/>
      <c r="K27" s="170"/>
      <c r="L27" s="186"/>
      <c r="M27" s="186"/>
      <c r="N27" s="186"/>
      <c r="O27" s="186"/>
      <c r="P27" s="186"/>
      <c r="Q27" s="186"/>
      <c r="R27" s="186"/>
      <c r="S27" s="186"/>
      <c r="T27" s="186"/>
      <c r="U27" s="168"/>
      <c r="V27" s="168"/>
      <c r="W27" s="168"/>
      <c r="X27" s="168"/>
      <c r="Y27" s="168"/>
      <c r="Z27" s="227"/>
    </row>
    <row r="28" spans="1:30" s="110" customFormat="1" ht="20.100000000000001" customHeight="1" outlineLevel="1" x14ac:dyDescent="0.25">
      <c r="A28" s="269" t="s">
        <v>71</v>
      </c>
      <c r="B28" s="250">
        <v>100</v>
      </c>
      <c r="C28" s="145"/>
      <c r="D28" s="137"/>
      <c r="E28" s="189"/>
      <c r="F28" s="189"/>
      <c r="G28" s="189"/>
      <c r="H28" s="189"/>
      <c r="I28" s="134" t="s">
        <v>4</v>
      </c>
      <c r="J28" s="135"/>
      <c r="K28" s="135" t="s">
        <v>0</v>
      </c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89"/>
      <c r="X28" s="189"/>
      <c r="Y28" s="137"/>
      <c r="Z28" s="138"/>
    </row>
    <row r="29" spans="1:30" s="110" customFormat="1" ht="20.100000000000001" customHeight="1" outlineLevel="1" thickBot="1" x14ac:dyDescent="0.3">
      <c r="A29" s="153" t="s">
        <v>71</v>
      </c>
      <c r="B29" s="246">
        <v>100</v>
      </c>
      <c r="C29" s="118"/>
      <c r="D29" s="133"/>
      <c r="E29" s="190"/>
      <c r="F29" s="190"/>
      <c r="G29" s="190"/>
      <c r="H29" s="190"/>
      <c r="I29" s="190"/>
      <c r="J29" s="190"/>
      <c r="K29" s="190"/>
      <c r="L29" s="190"/>
      <c r="M29" s="185" t="s">
        <v>4</v>
      </c>
      <c r="N29" s="268"/>
      <c r="O29" s="268" t="s">
        <v>0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8"/>
      <c r="AB29" s="116"/>
    </row>
    <row r="30" spans="1:30" s="110" customFormat="1" ht="20.100000000000001" customHeight="1" outlineLevel="1" x14ac:dyDescent="0.25">
      <c r="A30" s="283" t="s">
        <v>60</v>
      </c>
      <c r="B30" s="252">
        <v>5</v>
      </c>
      <c r="C30" s="127"/>
      <c r="D30" s="124"/>
      <c r="E30" s="124"/>
      <c r="F30" s="124"/>
      <c r="G30" s="124"/>
      <c r="H30" s="120" t="s">
        <v>4</v>
      </c>
      <c r="I30" s="121"/>
      <c r="J30" s="121" t="s">
        <v>0</v>
      </c>
      <c r="K30" s="180" t="s">
        <v>9</v>
      </c>
      <c r="L30" s="180"/>
      <c r="M30" s="180"/>
      <c r="N30" s="180"/>
      <c r="O30" s="180"/>
      <c r="P30" s="180"/>
      <c r="Q30" s="180"/>
      <c r="R30" s="180"/>
      <c r="S30" s="124"/>
      <c r="T30" s="124"/>
      <c r="U30" s="124"/>
      <c r="V30" s="124"/>
      <c r="W30" s="124"/>
      <c r="X30" s="124"/>
      <c r="Y30" s="124"/>
      <c r="Z30" s="125"/>
    </row>
    <row r="31" spans="1:30" s="110" customFormat="1" ht="20.100000000000001" customHeight="1" outlineLevel="1" thickBot="1" x14ac:dyDescent="0.3">
      <c r="A31" s="285"/>
      <c r="B31" s="253">
        <v>5</v>
      </c>
      <c r="C31" s="112"/>
      <c r="D31" s="139"/>
      <c r="E31" s="139"/>
      <c r="F31" s="139"/>
      <c r="G31" s="139"/>
      <c r="H31" s="139"/>
      <c r="I31" s="139"/>
      <c r="J31" s="139"/>
      <c r="K31" s="139"/>
      <c r="L31" s="113" t="s">
        <v>4</v>
      </c>
      <c r="M31" s="141"/>
      <c r="N31" s="141" t="s">
        <v>0</v>
      </c>
      <c r="O31" s="181" t="s">
        <v>9</v>
      </c>
      <c r="P31" s="181"/>
      <c r="Q31" s="181"/>
      <c r="R31" s="181"/>
      <c r="S31" s="181"/>
      <c r="T31" s="181"/>
      <c r="U31" s="181"/>
      <c r="V31" s="181"/>
      <c r="W31" s="139"/>
      <c r="X31" s="139"/>
      <c r="Y31" s="139"/>
      <c r="Z31" s="173"/>
    </row>
    <row r="32" spans="1:30" s="110" customFormat="1" ht="20.100000000000001" customHeight="1" outlineLevel="1" thickBot="1" x14ac:dyDescent="0.3">
      <c r="A32" s="184" t="s">
        <v>59</v>
      </c>
      <c r="B32" s="251">
        <v>20</v>
      </c>
      <c r="C32" s="174"/>
      <c r="D32" s="175"/>
      <c r="E32" s="133"/>
      <c r="F32" s="133"/>
      <c r="G32" s="133"/>
      <c r="H32" s="119"/>
      <c r="I32" s="119"/>
      <c r="J32" s="185" t="s">
        <v>4</v>
      </c>
      <c r="K32" s="135"/>
      <c r="L32" s="135" t="s">
        <v>0</v>
      </c>
      <c r="M32" s="152" t="s">
        <v>9</v>
      </c>
      <c r="N32" s="152"/>
      <c r="O32" s="152"/>
      <c r="P32" s="164"/>
      <c r="Q32" s="164"/>
      <c r="R32" s="164"/>
      <c r="S32" s="164"/>
      <c r="T32" s="164"/>
      <c r="U32" s="264"/>
      <c r="V32" s="265"/>
      <c r="W32" s="131"/>
      <c r="X32" s="131"/>
      <c r="Y32" s="131"/>
      <c r="Z32" s="165"/>
    </row>
    <row r="33" spans="1:26" s="110" customFormat="1" ht="20.100000000000001" customHeight="1" outlineLevel="1" x14ac:dyDescent="0.25">
      <c r="A33" s="283" t="s">
        <v>58</v>
      </c>
      <c r="B33" s="246">
        <v>30</v>
      </c>
      <c r="C33" s="118"/>
      <c r="D33" s="133"/>
      <c r="E33" s="169" t="s">
        <v>4</v>
      </c>
      <c r="F33" s="170"/>
      <c r="G33" s="170" t="s">
        <v>0</v>
      </c>
      <c r="H33" s="186" t="s">
        <v>9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7"/>
      <c r="S33" s="133"/>
      <c r="T33" s="133"/>
      <c r="U33" s="133"/>
      <c r="V33" s="133"/>
      <c r="W33" s="133"/>
      <c r="X33" s="133"/>
      <c r="Y33" s="133"/>
      <c r="Z33" s="188"/>
    </row>
    <row r="34" spans="1:26" s="110" customFormat="1" ht="20.100000000000001" customHeight="1" outlineLevel="1" x14ac:dyDescent="0.25">
      <c r="A34" s="284"/>
      <c r="B34" s="250">
        <v>30</v>
      </c>
      <c r="C34" s="145"/>
      <c r="D34" s="137"/>
      <c r="E34" s="189"/>
      <c r="F34" s="189"/>
      <c r="G34" s="189"/>
      <c r="H34" s="189"/>
      <c r="I34" s="134" t="s">
        <v>4</v>
      </c>
      <c r="J34" s="135"/>
      <c r="K34" s="135" t="s">
        <v>0</v>
      </c>
      <c r="L34" s="146" t="s">
        <v>9</v>
      </c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37"/>
      <c r="X34" s="137"/>
      <c r="Y34" s="137"/>
      <c r="Z34" s="138"/>
    </row>
    <row r="35" spans="1:26" s="110" customFormat="1" ht="20.100000000000001" customHeight="1" outlineLevel="1" thickBot="1" x14ac:dyDescent="0.3">
      <c r="A35" s="285"/>
      <c r="B35" s="251">
        <v>30</v>
      </c>
      <c r="C35" s="174"/>
      <c r="D35" s="175"/>
      <c r="E35" s="190"/>
      <c r="F35" s="190"/>
      <c r="G35" s="190"/>
      <c r="H35" s="190"/>
      <c r="I35" s="190"/>
      <c r="J35" s="190"/>
      <c r="K35" s="190"/>
      <c r="L35" s="190"/>
      <c r="M35" s="113" t="s">
        <v>4</v>
      </c>
      <c r="N35" s="141"/>
      <c r="O35" s="150" t="s">
        <v>0</v>
      </c>
      <c r="P35" s="191" t="s">
        <v>9</v>
      </c>
      <c r="Q35" s="191"/>
      <c r="R35" s="191"/>
      <c r="S35" s="191"/>
      <c r="T35" s="191"/>
      <c r="U35" s="191"/>
      <c r="V35" s="191"/>
      <c r="W35" s="191"/>
      <c r="X35" s="191"/>
      <c r="Y35" s="191"/>
      <c r="Z35" s="209"/>
    </row>
    <row r="36" spans="1:26" s="110" customFormat="1" ht="20.100000000000001" customHeight="1" outlineLevel="1" thickBot="1" x14ac:dyDescent="0.3">
      <c r="A36" s="160" t="s">
        <v>14</v>
      </c>
      <c r="B36" s="247">
        <v>40</v>
      </c>
      <c r="C36" s="161"/>
      <c r="D36" s="131"/>
      <c r="E36" s="131"/>
      <c r="F36" s="131"/>
      <c r="G36" s="131"/>
      <c r="H36" s="131"/>
      <c r="I36" s="162" t="s">
        <v>4</v>
      </c>
      <c r="J36" s="163" t="s">
        <v>0</v>
      </c>
      <c r="K36" s="192" t="s">
        <v>9</v>
      </c>
      <c r="L36" s="192"/>
      <c r="M36" s="192"/>
      <c r="N36" s="192"/>
      <c r="O36" s="192"/>
      <c r="P36" s="192"/>
      <c r="Q36" s="192"/>
      <c r="R36" s="192"/>
      <c r="S36" s="192"/>
      <c r="T36" s="192"/>
      <c r="U36" s="131"/>
      <c r="V36" s="131"/>
      <c r="W36" s="131"/>
      <c r="X36" s="131"/>
      <c r="Y36" s="131"/>
      <c r="Z36" s="165"/>
    </row>
    <row r="37" spans="1:26" s="110" customFormat="1" ht="20.100000000000001" customHeight="1" outlineLevel="1" x14ac:dyDescent="0.25">
      <c r="A37" s="300" t="s">
        <v>57</v>
      </c>
      <c r="B37" s="241">
        <v>5</v>
      </c>
      <c r="C37" s="127"/>
      <c r="D37" s="124"/>
      <c r="E37" s="124"/>
      <c r="F37" s="124"/>
      <c r="G37" s="120" t="s">
        <v>4</v>
      </c>
      <c r="H37" s="121"/>
      <c r="I37" s="121" t="s">
        <v>0</v>
      </c>
      <c r="J37" s="180" t="s">
        <v>9</v>
      </c>
      <c r="K37" s="180"/>
      <c r="L37" s="180"/>
      <c r="M37" s="180"/>
      <c r="N37" s="180"/>
      <c r="O37" s="180"/>
      <c r="P37" s="180"/>
      <c r="Q37" s="180"/>
      <c r="R37" s="180"/>
      <c r="S37" s="124"/>
      <c r="T37" s="124"/>
      <c r="U37" s="124"/>
      <c r="V37" s="124"/>
      <c r="W37" s="124"/>
      <c r="X37" s="124"/>
      <c r="Y37" s="124"/>
      <c r="Z37" s="125"/>
    </row>
    <row r="38" spans="1:26" s="110" customFormat="1" ht="20.100000000000001" customHeight="1" outlineLevel="1" thickBot="1" x14ac:dyDescent="0.3">
      <c r="A38" s="301"/>
      <c r="B38" s="243">
        <v>10</v>
      </c>
      <c r="C38" s="112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13" t="s">
        <v>4</v>
      </c>
      <c r="O38" s="141"/>
      <c r="P38" s="141" t="s">
        <v>0</v>
      </c>
      <c r="Q38" s="181" t="s">
        <v>9</v>
      </c>
      <c r="R38" s="181"/>
      <c r="S38" s="181"/>
      <c r="T38" s="181"/>
      <c r="U38" s="181"/>
      <c r="V38" s="181"/>
      <c r="W38" s="181"/>
      <c r="X38" s="181"/>
      <c r="Y38" s="181"/>
      <c r="Z38" s="193"/>
    </row>
    <row r="39" spans="1:26" s="116" customFormat="1" ht="20.100000000000001" customHeight="1" thickBot="1" x14ac:dyDescent="0.3">
      <c r="A39" s="210"/>
      <c r="B39" s="254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  <row r="40" spans="1:26" s="200" customFormat="1" ht="30" customHeight="1" thickBot="1" x14ac:dyDescent="0.3">
      <c r="A40" s="216" t="s">
        <v>53</v>
      </c>
      <c r="B40" s="255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73"/>
    </row>
    <row r="41" spans="1:26" s="110" customFormat="1" ht="20.100000000000001" customHeight="1" outlineLevel="1" x14ac:dyDescent="0.25">
      <c r="A41" s="298" t="s">
        <v>54</v>
      </c>
      <c r="B41" s="256">
        <v>100</v>
      </c>
      <c r="C41" s="194"/>
      <c r="D41" s="120" t="s">
        <v>4</v>
      </c>
      <c r="E41" s="195" t="s">
        <v>16</v>
      </c>
      <c r="F41" s="195"/>
      <c r="G41" s="121" t="s">
        <v>0</v>
      </c>
      <c r="H41" s="121"/>
      <c r="I41" s="147" t="s">
        <v>9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24"/>
      <c r="U41" s="124"/>
      <c r="V41" s="124"/>
      <c r="W41" s="124"/>
      <c r="X41" s="124"/>
      <c r="Y41" s="124"/>
      <c r="Z41" s="125"/>
    </row>
    <row r="42" spans="1:26" s="197" customFormat="1" ht="20.100000000000001" customHeight="1" outlineLevel="1" thickBot="1" x14ac:dyDescent="0.3">
      <c r="A42" s="299"/>
      <c r="B42" s="257">
        <v>100</v>
      </c>
      <c r="C42" s="112"/>
      <c r="D42" s="139"/>
      <c r="E42" s="139"/>
      <c r="F42" s="139"/>
      <c r="G42" s="139"/>
      <c r="H42" s="139"/>
      <c r="I42" s="139"/>
      <c r="J42" s="139"/>
      <c r="K42" s="113" t="s">
        <v>4</v>
      </c>
      <c r="L42" s="196" t="s">
        <v>16</v>
      </c>
      <c r="M42" s="196"/>
      <c r="N42" s="141" t="s">
        <v>0</v>
      </c>
      <c r="O42" s="141"/>
      <c r="P42" s="114" t="s">
        <v>9</v>
      </c>
      <c r="Q42" s="114"/>
      <c r="R42" s="114"/>
      <c r="S42" s="114"/>
      <c r="T42" s="114"/>
      <c r="U42" s="114"/>
      <c r="V42" s="114"/>
      <c r="W42" s="114"/>
      <c r="X42" s="114"/>
      <c r="Y42" s="114"/>
      <c r="Z42" s="115"/>
    </row>
    <row r="43" spans="1:26" s="116" customFormat="1" ht="20.100000000000001" customHeight="1" thickBot="1" x14ac:dyDescent="0.3">
      <c r="A43" s="211"/>
      <c r="B43" s="258"/>
    </row>
    <row r="44" spans="1:26" s="200" customFormat="1" ht="30" customHeight="1" thickBot="1" x14ac:dyDescent="0.3">
      <c r="A44" s="218" t="s">
        <v>48</v>
      </c>
      <c r="B44" s="25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74"/>
    </row>
    <row r="45" spans="1:26" s="110" customFormat="1" ht="20.100000000000001" customHeight="1" outlineLevel="1" x14ac:dyDescent="0.25">
      <c r="A45" s="286" t="s">
        <v>49</v>
      </c>
      <c r="B45" s="252">
        <v>40</v>
      </c>
      <c r="C45" s="127"/>
      <c r="D45" s="120" t="s">
        <v>4</v>
      </c>
      <c r="E45" s="121"/>
      <c r="F45" s="121" t="s">
        <v>0</v>
      </c>
      <c r="G45" s="121"/>
      <c r="H45" s="180" t="s">
        <v>9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24"/>
      <c r="T45" s="124"/>
      <c r="U45" s="124"/>
      <c r="V45" s="124"/>
      <c r="W45" s="124"/>
      <c r="X45" s="124"/>
      <c r="Y45" s="124"/>
      <c r="Z45" s="125"/>
    </row>
    <row r="46" spans="1:26" s="110" customFormat="1" ht="20.100000000000001" customHeight="1" outlineLevel="1" thickBot="1" x14ac:dyDescent="0.3">
      <c r="A46" s="287"/>
      <c r="B46" s="251">
        <v>40</v>
      </c>
      <c r="C46" s="174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76" t="s">
        <v>4</v>
      </c>
      <c r="O46" s="177"/>
      <c r="P46" s="177" t="s">
        <v>0</v>
      </c>
      <c r="Q46" s="198"/>
      <c r="R46" s="198"/>
      <c r="S46" s="198"/>
      <c r="T46" s="198"/>
      <c r="U46" s="198"/>
      <c r="V46" s="198"/>
      <c r="W46" s="198"/>
      <c r="X46" s="198"/>
      <c r="Y46" s="198"/>
      <c r="Z46" s="275"/>
    </row>
    <row r="47" spans="1:26" s="200" customFormat="1" ht="20.100000000000001" customHeight="1" outlineLevel="1" x14ac:dyDescent="0.25">
      <c r="A47" s="286" t="s">
        <v>50</v>
      </c>
      <c r="B47" s="246">
        <v>15</v>
      </c>
      <c r="C47" s="167"/>
      <c r="D47" s="169" t="s">
        <v>4</v>
      </c>
      <c r="E47" s="170"/>
      <c r="F47" s="170" t="s">
        <v>0</v>
      </c>
      <c r="G47" s="228" t="s">
        <v>9</v>
      </c>
      <c r="H47" s="228"/>
      <c r="I47" s="228"/>
      <c r="J47" s="22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227"/>
    </row>
    <row r="48" spans="1:26" s="200" customFormat="1" ht="20.100000000000001" customHeight="1" outlineLevel="1" thickBot="1" x14ac:dyDescent="0.3">
      <c r="A48" s="287"/>
      <c r="B48" s="253">
        <v>15</v>
      </c>
      <c r="C48" s="112"/>
      <c r="D48" s="229"/>
      <c r="E48" s="229"/>
      <c r="F48" s="229"/>
      <c r="G48" s="229"/>
      <c r="H48" s="229"/>
      <c r="I48" s="229"/>
      <c r="J48" s="229"/>
      <c r="K48" s="113" t="s">
        <v>4</v>
      </c>
      <c r="L48" s="141"/>
      <c r="M48" s="141" t="s">
        <v>0</v>
      </c>
      <c r="N48" s="181" t="s">
        <v>9</v>
      </c>
      <c r="O48" s="181"/>
      <c r="P48" s="181"/>
      <c r="Q48" s="181"/>
      <c r="R48" s="139"/>
      <c r="S48" s="139"/>
      <c r="T48" s="139"/>
      <c r="U48" s="139"/>
      <c r="V48" s="139"/>
      <c r="W48" s="139"/>
      <c r="X48" s="139"/>
      <c r="Y48" s="139"/>
      <c r="Z48" s="173"/>
    </row>
    <row r="49" spans="1:32" s="200" customFormat="1" ht="20.100000000000001" customHeight="1" outlineLevel="1" thickBot="1" x14ac:dyDescent="0.3">
      <c r="A49" s="160" t="s">
        <v>18</v>
      </c>
      <c r="B49" s="247">
        <v>40</v>
      </c>
      <c r="C49" s="161"/>
      <c r="D49" s="131"/>
      <c r="E49" s="131"/>
      <c r="F49" s="131"/>
      <c r="G49" s="131"/>
      <c r="H49" s="131"/>
      <c r="I49" s="131"/>
      <c r="J49" s="162" t="s">
        <v>4</v>
      </c>
      <c r="K49" s="192" t="s">
        <v>19</v>
      </c>
      <c r="L49" s="192"/>
      <c r="M49" s="192"/>
      <c r="N49" s="192"/>
      <c r="O49" s="192"/>
      <c r="P49" s="192"/>
      <c r="Q49" s="192"/>
      <c r="R49" s="192"/>
      <c r="S49" s="131"/>
      <c r="T49" s="131"/>
      <c r="U49" s="131"/>
      <c r="V49" s="131"/>
      <c r="W49" s="131"/>
      <c r="X49" s="131"/>
      <c r="Y49" s="131"/>
      <c r="Z49" s="165"/>
    </row>
    <row r="50" spans="1:32" s="200" customFormat="1" ht="20.100000000000001" customHeight="1" outlineLevel="1" x14ac:dyDescent="0.25">
      <c r="A50" s="283" t="s">
        <v>51</v>
      </c>
      <c r="B50" s="252">
        <v>50</v>
      </c>
      <c r="C50" s="201" t="s">
        <v>4</v>
      </c>
      <c r="D50" s="121"/>
      <c r="E50" s="121" t="s">
        <v>0</v>
      </c>
      <c r="F50" s="121"/>
      <c r="G50" s="180" t="s">
        <v>9</v>
      </c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24"/>
      <c r="T50" s="124"/>
      <c r="U50" s="124"/>
      <c r="V50" s="124"/>
      <c r="W50" s="124"/>
      <c r="X50" s="124"/>
      <c r="Y50" s="124"/>
      <c r="Z50" s="125"/>
    </row>
    <row r="51" spans="1:32" s="200" customFormat="1" ht="20.100000000000001" customHeight="1" outlineLevel="1" x14ac:dyDescent="0.25">
      <c r="A51" s="284"/>
      <c r="B51" s="246">
        <v>40</v>
      </c>
      <c r="C51" s="118"/>
      <c r="D51" s="133"/>
      <c r="E51" s="133"/>
      <c r="F51" s="133"/>
      <c r="G51" s="129" t="s">
        <v>4</v>
      </c>
      <c r="H51" s="150"/>
      <c r="I51" s="150" t="s">
        <v>0</v>
      </c>
      <c r="J51" s="150"/>
      <c r="K51" s="151" t="s">
        <v>9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231"/>
      <c r="X51" s="231"/>
      <c r="Y51" s="231"/>
      <c r="Z51" s="232"/>
    </row>
    <row r="52" spans="1:32" s="200" customFormat="1" ht="20.100000000000001" customHeight="1" outlineLevel="1" thickBot="1" x14ac:dyDescent="0.3">
      <c r="A52" s="285"/>
      <c r="B52" s="253">
        <v>50</v>
      </c>
      <c r="C52" s="112"/>
      <c r="D52" s="139"/>
      <c r="E52" s="139"/>
      <c r="F52" s="139"/>
      <c r="G52" s="139"/>
      <c r="H52" s="139"/>
      <c r="I52" s="139"/>
      <c r="J52" s="139"/>
      <c r="K52" s="113" t="s">
        <v>4</v>
      </c>
      <c r="L52" s="141"/>
      <c r="M52" s="141" t="s">
        <v>0</v>
      </c>
      <c r="N52" s="141"/>
      <c r="O52" s="181" t="s">
        <v>9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93"/>
    </row>
    <row r="53" spans="1:32" s="200" customFormat="1" ht="20.100000000000001" customHeight="1" outlineLevel="1" thickBot="1" x14ac:dyDescent="0.3">
      <c r="A53" s="202" t="s">
        <v>52</v>
      </c>
      <c r="B53" s="260">
        <v>30</v>
      </c>
      <c r="C53" s="161"/>
      <c r="D53" s="131"/>
      <c r="E53" s="131"/>
      <c r="F53" s="162" t="s">
        <v>4</v>
      </c>
      <c r="G53" s="163" t="s">
        <v>0</v>
      </c>
      <c r="H53" s="163"/>
      <c r="I53" s="163"/>
      <c r="J53" s="163"/>
      <c r="K53" s="164" t="s">
        <v>9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31"/>
      <c r="X53" s="131"/>
      <c r="Y53" s="131"/>
      <c r="Z53" s="165"/>
    </row>
    <row r="54" spans="1:32" s="200" customFormat="1" ht="20.100000000000001" customHeight="1" outlineLevel="1" thickBot="1" x14ac:dyDescent="0.3">
      <c r="A54" s="202" t="s">
        <v>79</v>
      </c>
      <c r="B54" s="260" t="s">
        <v>84</v>
      </c>
      <c r="C54" s="161"/>
      <c r="D54" s="131"/>
      <c r="E54" s="131"/>
      <c r="F54" s="119"/>
      <c r="G54" s="119"/>
      <c r="H54" s="119"/>
      <c r="I54" s="119"/>
      <c r="J54" s="162" t="s">
        <v>4</v>
      </c>
      <c r="K54" s="163" t="s">
        <v>0</v>
      </c>
      <c r="L54" s="163"/>
      <c r="M54" s="163"/>
      <c r="N54" s="163"/>
      <c r="O54" s="163"/>
      <c r="P54" s="163"/>
      <c r="Q54" s="163"/>
      <c r="R54" s="163"/>
      <c r="S54" s="163"/>
      <c r="T54" s="163"/>
      <c r="U54" s="266" t="s">
        <v>9</v>
      </c>
      <c r="V54" s="266"/>
      <c r="W54" s="266"/>
      <c r="X54" s="266"/>
      <c r="Y54" s="266"/>
      <c r="Z54" s="267"/>
      <c r="AA54" s="116"/>
      <c r="AB54" s="116"/>
      <c r="AC54" s="116"/>
      <c r="AD54" s="116"/>
      <c r="AE54" s="116"/>
      <c r="AF54" s="116"/>
    </row>
    <row r="55" spans="1:32" s="1" customFormat="1" x14ac:dyDescent="0.25">
      <c r="A55" s="4"/>
      <c r="B55" s="26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310" customFormat="1" x14ac:dyDescent="0.25">
      <c r="A56" s="200" t="s">
        <v>85</v>
      </c>
      <c r="B56" s="262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</row>
    <row r="57" spans="1:32" s="1" customFormat="1" x14ac:dyDescent="0.25">
      <c r="B57" s="2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32" s="1" customFormat="1" x14ac:dyDescent="0.25">
      <c r="A58" s="4"/>
      <c r="B58" s="26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32" s="1" customFormat="1" x14ac:dyDescent="0.25">
      <c r="B59" s="2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32" s="1" customFormat="1" x14ac:dyDescent="0.25">
      <c r="B60" s="2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32" s="1" customFormat="1" x14ac:dyDescent="0.25">
      <c r="A61" s="4"/>
      <c r="B61" s="26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32" s="1" customFormat="1" x14ac:dyDescent="0.25">
      <c r="B62" s="2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32" s="1" customFormat="1" x14ac:dyDescent="0.25">
      <c r="B63" s="2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32" s="1" customFormat="1" x14ac:dyDescent="0.25">
      <c r="A64" s="4"/>
      <c r="B64" s="26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1" customFormat="1" x14ac:dyDescent="0.25">
      <c r="B65" s="2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x14ac:dyDescent="0.25">
      <c r="B66" s="2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x14ac:dyDescent="0.25">
      <c r="A67" s="4"/>
      <c r="B67" s="26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1" customFormat="1" x14ac:dyDescent="0.25">
      <c r="B68" s="2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1" customFormat="1" x14ac:dyDescent="0.25">
      <c r="B69" s="2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1" customFormat="1" x14ac:dyDescent="0.25">
      <c r="A70" s="4"/>
      <c r="B70" s="26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1" customFormat="1" x14ac:dyDescent="0.25">
      <c r="B71" s="2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1" customFormat="1" x14ac:dyDescent="0.25">
      <c r="B72" s="2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1" customFormat="1" x14ac:dyDescent="0.25">
      <c r="A73" s="4"/>
      <c r="B73" s="26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1" customFormat="1" x14ac:dyDescent="0.25">
      <c r="B74" s="2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1" customFormat="1" x14ac:dyDescent="0.25">
      <c r="B75" s="2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1" customFormat="1" x14ac:dyDescent="0.25">
      <c r="A76" s="4"/>
      <c r="B76" s="26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1" customFormat="1" x14ac:dyDescent="0.25">
      <c r="B77" s="262"/>
    </row>
    <row r="78" spans="1:26" s="1" customFormat="1" x14ac:dyDescent="0.25">
      <c r="B78" s="262"/>
    </row>
    <row r="79" spans="1:26" s="1" customFormat="1" x14ac:dyDescent="0.25">
      <c r="B79" s="262"/>
    </row>
    <row r="80" spans="1:26" s="1" customFormat="1" x14ac:dyDescent="0.25">
      <c r="B80" s="262"/>
    </row>
    <row r="81" spans="1:2" s="1" customFormat="1" x14ac:dyDescent="0.25">
      <c r="B81" s="262"/>
    </row>
    <row r="82" spans="1:2" s="1" customFormat="1" x14ac:dyDescent="0.25">
      <c r="B82" s="262"/>
    </row>
    <row r="83" spans="1:2" s="1" customFormat="1" x14ac:dyDescent="0.25">
      <c r="B83" s="262"/>
    </row>
    <row r="84" spans="1:2" s="1" customFormat="1" x14ac:dyDescent="0.25">
      <c r="B84" s="262"/>
    </row>
    <row r="85" spans="1:2" s="1" customFormat="1" x14ac:dyDescent="0.25">
      <c r="B85" s="262"/>
    </row>
    <row r="86" spans="1:2" s="1" customFormat="1" x14ac:dyDescent="0.25">
      <c r="B86" s="262"/>
    </row>
    <row r="87" spans="1:2" s="1" customFormat="1" x14ac:dyDescent="0.25">
      <c r="B87" s="262"/>
    </row>
    <row r="88" spans="1:2" s="1" customFormat="1" x14ac:dyDescent="0.25">
      <c r="B88" s="262"/>
    </row>
    <row r="89" spans="1:2" s="1" customFormat="1" x14ac:dyDescent="0.25">
      <c r="B89" s="262"/>
    </row>
    <row r="90" spans="1:2" s="1" customFormat="1" x14ac:dyDescent="0.25">
      <c r="B90" s="262"/>
    </row>
    <row r="91" spans="1:2" s="1" customFormat="1" x14ac:dyDescent="0.25">
      <c r="B91" s="262"/>
    </row>
    <row r="92" spans="1:2" s="1" customFormat="1" x14ac:dyDescent="0.25">
      <c r="B92" s="262"/>
    </row>
    <row r="93" spans="1:2" s="1" customFormat="1" x14ac:dyDescent="0.25">
      <c r="B93" s="262"/>
    </row>
    <row r="94" spans="1:2" s="1" customFormat="1" x14ac:dyDescent="0.25">
      <c r="B94" s="262"/>
    </row>
    <row r="95" spans="1:2" x14ac:dyDescent="0.25">
      <c r="A95" s="1"/>
      <c r="B95" s="262"/>
    </row>
    <row r="96" spans="1:2" x14ac:dyDescent="0.25">
      <c r="A96" s="1"/>
      <c r="B96" s="262"/>
    </row>
  </sheetData>
  <mergeCells count="20">
    <mergeCell ref="A1:A2"/>
    <mergeCell ref="B1:B2"/>
    <mergeCell ref="A30:A31"/>
    <mergeCell ref="A8:A10"/>
    <mergeCell ref="A41:A42"/>
    <mergeCell ref="A37:A38"/>
    <mergeCell ref="A20:A22"/>
    <mergeCell ref="A13:A14"/>
    <mergeCell ref="A11:A12"/>
    <mergeCell ref="A50:A52"/>
    <mergeCell ref="A45:A46"/>
    <mergeCell ref="A47:A48"/>
    <mergeCell ref="A33:A35"/>
    <mergeCell ref="A23:A25"/>
    <mergeCell ref="O1:R1"/>
    <mergeCell ref="S1:V1"/>
    <mergeCell ref="W1:Z1"/>
    <mergeCell ref="C1:F1"/>
    <mergeCell ref="G1:J1"/>
    <mergeCell ref="K1:N1"/>
  </mergeCells>
  <pageMargins left="0.7" right="0.7" top="0.78740157499999996" bottom="0.78740157499999996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39"/>
  <sheetViews>
    <sheetView topLeftCell="A28" zoomScaleNormal="100" workbookViewId="0">
      <selection activeCell="C6" sqref="C6"/>
    </sheetView>
  </sheetViews>
  <sheetFormatPr defaultRowHeight="15" x14ac:dyDescent="0.25"/>
  <cols>
    <col min="1" max="1" width="62.7109375" style="25" customWidth="1"/>
    <col min="2" max="2" width="19.140625" customWidth="1"/>
    <col min="3" max="5" width="12.7109375" customWidth="1"/>
  </cols>
  <sheetData>
    <row r="1" spans="1:8" ht="22.5" thickTop="1" thickBot="1" x14ac:dyDescent="0.4">
      <c r="A1" s="304" t="s">
        <v>42</v>
      </c>
      <c r="B1" s="305"/>
      <c r="C1" s="305"/>
      <c r="D1" s="305"/>
      <c r="E1" s="306"/>
    </row>
    <row r="2" spans="1:8" ht="32.25" thickBot="1" x14ac:dyDescent="0.3">
      <c r="A2" s="40" t="s">
        <v>43</v>
      </c>
      <c r="B2" s="41" t="s">
        <v>44</v>
      </c>
      <c r="C2" s="307" t="s">
        <v>45</v>
      </c>
      <c r="D2" s="308"/>
      <c r="E2" s="309"/>
    </row>
    <row r="3" spans="1:8" ht="15.75" thickBot="1" x14ac:dyDescent="0.3">
      <c r="A3" s="50" t="s">
        <v>46</v>
      </c>
      <c r="B3" s="54"/>
      <c r="C3" s="51">
        <v>2018</v>
      </c>
      <c r="D3" s="52">
        <v>2019</v>
      </c>
      <c r="E3" s="53">
        <v>2020</v>
      </c>
    </row>
    <row r="4" spans="1:8" ht="15.75" thickBot="1" x14ac:dyDescent="0.3">
      <c r="A4" s="27" t="s">
        <v>3</v>
      </c>
      <c r="B4" s="89">
        <v>600</v>
      </c>
      <c r="C4" s="26" t="s">
        <v>36</v>
      </c>
      <c r="D4" s="48" t="s">
        <v>30</v>
      </c>
      <c r="E4" s="49" t="s">
        <v>30</v>
      </c>
    </row>
    <row r="5" spans="1:8" ht="15.75" thickBot="1" x14ac:dyDescent="0.3">
      <c r="A5" s="28" t="s">
        <v>20</v>
      </c>
      <c r="B5" s="90">
        <v>500</v>
      </c>
      <c r="C5" s="42" t="s">
        <v>72</v>
      </c>
      <c r="D5" s="43" t="s">
        <v>37</v>
      </c>
      <c r="E5" s="44" t="s">
        <v>30</v>
      </c>
    </row>
    <row r="6" spans="1:8" ht="45.75" thickBot="1" x14ac:dyDescent="0.3">
      <c r="A6" s="29" t="s">
        <v>63</v>
      </c>
      <c r="B6" s="91" t="s">
        <v>80</v>
      </c>
      <c r="C6" s="42" t="s">
        <v>29</v>
      </c>
      <c r="D6" s="43" t="s">
        <v>30</v>
      </c>
      <c r="E6" s="44" t="s">
        <v>30</v>
      </c>
    </row>
    <row r="7" spans="1:8" ht="45.75" thickBot="1" x14ac:dyDescent="0.3">
      <c r="A7" s="30" t="s">
        <v>62</v>
      </c>
      <c r="B7" s="92" t="s">
        <v>78</v>
      </c>
      <c r="C7" s="212" t="s">
        <v>31</v>
      </c>
      <c r="D7" s="45" t="s">
        <v>32</v>
      </c>
      <c r="E7" s="46" t="s">
        <v>33</v>
      </c>
    </row>
    <row r="8" spans="1:8" ht="30.75" thickBot="1" x14ac:dyDescent="0.3">
      <c r="A8" s="30" t="s">
        <v>61</v>
      </c>
      <c r="B8" s="92" t="s">
        <v>64</v>
      </c>
      <c r="C8" s="47" t="s">
        <v>30</v>
      </c>
      <c r="D8" s="45" t="s">
        <v>32</v>
      </c>
      <c r="E8" s="46" t="s">
        <v>33</v>
      </c>
    </row>
    <row r="9" spans="1:8" ht="30.75" thickBot="1" x14ac:dyDescent="0.3">
      <c r="A9" s="57" t="s">
        <v>60</v>
      </c>
      <c r="B9" s="71" t="s">
        <v>67</v>
      </c>
      <c r="C9" s="58" t="s">
        <v>72</v>
      </c>
      <c r="D9" s="59" t="s">
        <v>37</v>
      </c>
      <c r="E9" s="60" t="s">
        <v>38</v>
      </c>
    </row>
    <row r="10" spans="1:8" ht="15.75" thickBot="1" x14ac:dyDescent="0.3">
      <c r="A10" s="72" t="s">
        <v>68</v>
      </c>
      <c r="B10" s="223">
        <v>6110</v>
      </c>
      <c r="C10" s="224">
        <v>3</v>
      </c>
      <c r="D10" s="225">
        <v>4</v>
      </c>
      <c r="E10" s="226">
        <v>3</v>
      </c>
    </row>
    <row r="11" spans="1:8" ht="15.75" thickBot="1" x14ac:dyDescent="0.3">
      <c r="A11" s="63" t="s">
        <v>47</v>
      </c>
      <c r="B11" s="93"/>
      <c r="C11" s="55">
        <v>2018</v>
      </c>
      <c r="D11" s="55">
        <v>2019</v>
      </c>
      <c r="E11" s="56">
        <v>2020</v>
      </c>
    </row>
    <row r="12" spans="1:8" ht="15.75" thickBot="1" x14ac:dyDescent="0.3">
      <c r="A12" s="31" t="s">
        <v>23</v>
      </c>
      <c r="B12" s="94" t="s">
        <v>83</v>
      </c>
      <c r="C12" s="61" t="s">
        <v>30</v>
      </c>
      <c r="D12" s="62" t="s">
        <v>32</v>
      </c>
      <c r="E12" s="49" t="s">
        <v>30</v>
      </c>
    </row>
    <row r="13" spans="1:8" ht="15.75" thickBot="1" x14ac:dyDescent="0.3">
      <c r="A13" s="35" t="s">
        <v>55</v>
      </c>
      <c r="B13" s="95">
        <v>130</v>
      </c>
      <c r="C13" s="42" t="s">
        <v>72</v>
      </c>
      <c r="D13" s="43" t="s">
        <v>32</v>
      </c>
      <c r="E13" s="44" t="s">
        <v>30</v>
      </c>
    </row>
    <row r="14" spans="1:8" ht="45.75" thickBot="1" x14ac:dyDescent="0.3">
      <c r="A14" s="33" t="s">
        <v>11</v>
      </c>
      <c r="B14" s="96">
        <v>200</v>
      </c>
      <c r="C14" s="47" t="s">
        <v>30</v>
      </c>
      <c r="D14" s="45" t="s">
        <v>72</v>
      </c>
      <c r="E14" s="44" t="s">
        <v>82</v>
      </c>
    </row>
    <row r="15" spans="1:8" ht="45.75" thickBot="1" x14ac:dyDescent="0.3">
      <c r="A15" s="34" t="s">
        <v>56</v>
      </c>
      <c r="B15" s="97" t="s">
        <v>66</v>
      </c>
      <c r="C15" s="42" t="s">
        <v>28</v>
      </c>
      <c r="D15" s="45" t="s">
        <v>39</v>
      </c>
      <c r="E15" s="44" t="s">
        <v>73</v>
      </c>
      <c r="H15" s="276"/>
    </row>
    <row r="16" spans="1:8" ht="45.75" thickBot="1" x14ac:dyDescent="0.3">
      <c r="A16" s="33" t="s">
        <v>12</v>
      </c>
      <c r="B16" s="98" t="s">
        <v>65</v>
      </c>
      <c r="C16" s="42" t="s">
        <v>31</v>
      </c>
      <c r="D16" s="45" t="s">
        <v>32</v>
      </c>
      <c r="E16" s="46" t="s">
        <v>33</v>
      </c>
    </row>
    <row r="17" spans="1:5" ht="45.75" thickBot="1" x14ac:dyDescent="0.3">
      <c r="A17" s="34" t="s">
        <v>13</v>
      </c>
      <c r="B17" s="99">
        <v>21</v>
      </c>
      <c r="C17" s="42" t="s">
        <v>29</v>
      </c>
      <c r="D17" s="43" t="s">
        <v>30</v>
      </c>
      <c r="E17" s="44" t="s">
        <v>30</v>
      </c>
    </row>
    <row r="18" spans="1:5" ht="45.75" thickBot="1" x14ac:dyDescent="0.3">
      <c r="A18" s="34" t="s">
        <v>71</v>
      </c>
      <c r="B18" s="97" t="s">
        <v>81</v>
      </c>
      <c r="C18" s="42" t="s">
        <v>31</v>
      </c>
      <c r="D18" s="45" t="s">
        <v>32</v>
      </c>
      <c r="E18" s="46" t="s">
        <v>33</v>
      </c>
    </row>
    <row r="19" spans="1:5" ht="30.75" thickBot="1" x14ac:dyDescent="0.3">
      <c r="A19" s="32" t="s">
        <v>60</v>
      </c>
      <c r="B19" s="100" t="s">
        <v>67</v>
      </c>
      <c r="C19" s="42" t="s">
        <v>72</v>
      </c>
      <c r="D19" s="45" t="s">
        <v>37</v>
      </c>
      <c r="E19" s="46" t="s">
        <v>38</v>
      </c>
    </row>
    <row r="20" spans="1:5" ht="15.75" thickBot="1" x14ac:dyDescent="0.3">
      <c r="A20" s="35" t="s">
        <v>59</v>
      </c>
      <c r="B20" s="95">
        <v>20</v>
      </c>
      <c r="C20" s="47" t="s">
        <v>30</v>
      </c>
      <c r="D20" s="45" t="s">
        <v>39</v>
      </c>
      <c r="E20" s="44" t="s">
        <v>72</v>
      </c>
    </row>
    <row r="21" spans="1:5" ht="45.75" thickBot="1" x14ac:dyDescent="0.3">
      <c r="A21" s="36" t="s">
        <v>58</v>
      </c>
      <c r="B21" s="101" t="s">
        <v>65</v>
      </c>
      <c r="C21" s="42" t="s">
        <v>31</v>
      </c>
      <c r="D21" s="43" t="s">
        <v>32</v>
      </c>
      <c r="E21" s="44" t="s">
        <v>33</v>
      </c>
    </row>
    <row r="22" spans="1:5" ht="15.75" thickBot="1" x14ac:dyDescent="0.3">
      <c r="A22" s="32" t="s">
        <v>14</v>
      </c>
      <c r="B22" s="95">
        <v>40</v>
      </c>
      <c r="C22" s="47" t="s">
        <v>30</v>
      </c>
      <c r="D22" s="45" t="s">
        <v>32</v>
      </c>
      <c r="E22" s="44" t="s">
        <v>30</v>
      </c>
    </row>
    <row r="23" spans="1:5" ht="30.75" thickBot="1" x14ac:dyDescent="0.3">
      <c r="A23" s="37" t="s">
        <v>57</v>
      </c>
      <c r="B23" s="92" t="s">
        <v>74</v>
      </c>
      <c r="C23" s="47" t="s">
        <v>30</v>
      </c>
      <c r="D23" s="45" t="s">
        <v>34</v>
      </c>
      <c r="E23" s="46" t="s">
        <v>40</v>
      </c>
    </row>
    <row r="24" spans="1:5" ht="15.75" thickBot="1" x14ac:dyDescent="0.3">
      <c r="A24" s="72" t="s">
        <v>68</v>
      </c>
      <c r="B24" s="73">
        <v>1766</v>
      </c>
      <c r="C24" s="75">
        <v>5</v>
      </c>
      <c r="D24" s="76">
        <v>10</v>
      </c>
      <c r="E24" s="77">
        <v>7</v>
      </c>
    </row>
    <row r="25" spans="1:5" ht="15.75" thickBot="1" x14ac:dyDescent="0.3">
      <c r="A25" s="64" t="s">
        <v>53</v>
      </c>
      <c r="B25" s="102"/>
      <c r="C25" s="67">
        <v>2018</v>
      </c>
      <c r="D25" s="67">
        <v>2019</v>
      </c>
      <c r="E25" s="68">
        <v>2020</v>
      </c>
    </row>
    <row r="26" spans="1:5" ht="30.75" thickBot="1" x14ac:dyDescent="0.3">
      <c r="A26" s="38" t="s">
        <v>54</v>
      </c>
      <c r="B26" s="103" t="s">
        <v>64</v>
      </c>
      <c r="C26" s="59" t="s">
        <v>36</v>
      </c>
      <c r="D26" s="65" t="s">
        <v>30</v>
      </c>
      <c r="E26" s="60" t="s">
        <v>35</v>
      </c>
    </row>
    <row r="27" spans="1:5" ht="15.75" thickBot="1" x14ac:dyDescent="0.3">
      <c r="A27" s="78" t="s">
        <v>68</v>
      </c>
      <c r="B27" s="104">
        <v>200</v>
      </c>
      <c r="C27" s="76">
        <v>1</v>
      </c>
      <c r="D27" s="79">
        <v>0</v>
      </c>
      <c r="E27" s="74">
        <v>1</v>
      </c>
    </row>
    <row r="28" spans="1:5" ht="15.75" thickBot="1" x14ac:dyDescent="0.3">
      <c r="A28" s="66" t="s">
        <v>48</v>
      </c>
      <c r="B28" s="105"/>
      <c r="C28" s="69">
        <v>2018</v>
      </c>
      <c r="D28" s="69">
        <v>2019</v>
      </c>
      <c r="E28" s="70">
        <v>2020</v>
      </c>
    </row>
    <row r="29" spans="1:5" ht="30.75" thickBot="1" x14ac:dyDescent="0.3">
      <c r="A29" s="39" t="s">
        <v>49</v>
      </c>
      <c r="B29" s="100" t="s">
        <v>75</v>
      </c>
      <c r="C29" s="42" t="s">
        <v>36</v>
      </c>
      <c r="D29" s="43" t="s">
        <v>30</v>
      </c>
      <c r="E29" s="44" t="s">
        <v>73</v>
      </c>
    </row>
    <row r="30" spans="1:5" ht="30.75" thickBot="1" x14ac:dyDescent="0.3">
      <c r="A30" s="39" t="s">
        <v>50</v>
      </c>
      <c r="B30" s="106" t="s">
        <v>76</v>
      </c>
      <c r="C30" s="42" t="s">
        <v>36</v>
      </c>
      <c r="D30" s="43" t="s">
        <v>30</v>
      </c>
      <c r="E30" s="44" t="s">
        <v>35</v>
      </c>
    </row>
    <row r="31" spans="1:5" ht="15.75" thickBot="1" x14ac:dyDescent="0.3">
      <c r="A31" s="32" t="s">
        <v>18</v>
      </c>
      <c r="B31" s="95">
        <v>40</v>
      </c>
      <c r="C31" s="47" t="s">
        <v>30</v>
      </c>
      <c r="D31" s="45" t="s">
        <v>39</v>
      </c>
      <c r="E31" s="44" t="s">
        <v>30</v>
      </c>
    </row>
    <row r="32" spans="1:5" ht="45.75" thickBot="1" x14ac:dyDescent="0.3">
      <c r="A32" s="34" t="s">
        <v>51</v>
      </c>
      <c r="B32" s="98" t="s">
        <v>77</v>
      </c>
      <c r="C32" s="42" t="s">
        <v>41</v>
      </c>
      <c r="D32" s="45" t="s">
        <v>34</v>
      </c>
      <c r="E32" s="46" t="s">
        <v>35</v>
      </c>
    </row>
    <row r="33" spans="1:5" ht="15.75" thickBot="1" x14ac:dyDescent="0.3">
      <c r="A33" s="33" t="s">
        <v>52</v>
      </c>
      <c r="B33" s="107">
        <v>30</v>
      </c>
      <c r="C33" s="58" t="s">
        <v>28</v>
      </c>
      <c r="D33" s="65" t="s">
        <v>30</v>
      </c>
      <c r="E33" s="81" t="s">
        <v>30</v>
      </c>
    </row>
    <row r="34" spans="1:5" ht="30.75" thickBot="1" x14ac:dyDescent="0.3">
      <c r="A34" s="230" t="s">
        <v>79</v>
      </c>
      <c r="B34" s="107" t="s">
        <v>84</v>
      </c>
      <c r="C34" s="58" t="s">
        <v>72</v>
      </c>
      <c r="D34" s="65" t="s">
        <v>39</v>
      </c>
      <c r="E34" s="81" t="s">
        <v>30</v>
      </c>
    </row>
    <row r="35" spans="1:5" ht="15.75" thickBot="1" x14ac:dyDescent="0.3">
      <c r="A35" s="84" t="s">
        <v>68</v>
      </c>
      <c r="B35" s="108">
        <v>820</v>
      </c>
      <c r="C35" s="85">
        <v>4</v>
      </c>
      <c r="D35" s="85">
        <v>3</v>
      </c>
      <c r="E35" s="86">
        <v>3</v>
      </c>
    </row>
    <row r="36" spans="1:5" x14ac:dyDescent="0.25">
      <c r="A36" s="82" t="s">
        <v>69</v>
      </c>
      <c r="B36" s="109">
        <f>SUM(C36:E36)</f>
        <v>44</v>
      </c>
      <c r="C36" s="83">
        <f>C35+C27+C24+C10</f>
        <v>13</v>
      </c>
      <c r="D36" s="83">
        <f>D35+D27+D24+D10</f>
        <v>17</v>
      </c>
      <c r="E36" s="277">
        <f>E35+E27+E24+E10</f>
        <v>14</v>
      </c>
    </row>
    <row r="37" spans="1:5" ht="15.75" thickBot="1" x14ac:dyDescent="0.3">
      <c r="A37" s="80" t="s">
        <v>70</v>
      </c>
      <c r="B37" s="87">
        <f>C37+D37+E37</f>
        <v>8896</v>
      </c>
      <c r="C37" s="87">
        <v>3216</v>
      </c>
      <c r="D37" s="87">
        <v>3895</v>
      </c>
      <c r="E37" s="88">
        <v>1785</v>
      </c>
    </row>
    <row r="38" spans="1:5" ht="15.75" thickTop="1" x14ac:dyDescent="0.25"/>
    <row r="39" spans="1:5" x14ac:dyDescent="0.25">
      <c r="A39" s="25" t="s">
        <v>85</v>
      </c>
      <c r="B39" s="276"/>
    </row>
  </sheetData>
  <mergeCells count="2">
    <mergeCell ref="A1:E1"/>
    <mergeCell ref="C2:E2"/>
  </mergeCell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0"/>
  <sheetViews>
    <sheetView workbookViewId="0">
      <selection activeCell="E13" sqref="E13"/>
    </sheetView>
  </sheetViews>
  <sheetFormatPr defaultRowHeight="15" x14ac:dyDescent="0.25"/>
  <cols>
    <col min="1" max="1" width="37.5703125" bestFit="1" customWidth="1"/>
  </cols>
  <sheetData>
    <row r="1" spans="1:5" ht="18.75" x14ac:dyDescent="0.3">
      <c r="A1" s="5" t="s">
        <v>26</v>
      </c>
    </row>
    <row r="2" spans="1:5" ht="19.5" thickBot="1" x14ac:dyDescent="0.35">
      <c r="A2" s="5"/>
    </row>
    <row r="3" spans="1:5" x14ac:dyDescent="0.25">
      <c r="A3" s="7" t="s">
        <v>1</v>
      </c>
      <c r="B3" s="8">
        <v>2018</v>
      </c>
      <c r="C3" s="8">
        <v>2019</v>
      </c>
      <c r="D3" s="8">
        <v>2020</v>
      </c>
      <c r="E3" s="9" t="s">
        <v>24</v>
      </c>
    </row>
    <row r="4" spans="1:5" x14ac:dyDescent="0.25">
      <c r="A4" s="10" t="s">
        <v>2</v>
      </c>
      <c r="B4" s="11">
        <v>2400</v>
      </c>
      <c r="C4" s="11">
        <v>2605</v>
      </c>
      <c r="D4" s="11">
        <v>1105</v>
      </c>
      <c r="E4" s="12">
        <f>SUM(B4:D4)</f>
        <v>6110</v>
      </c>
    </row>
    <row r="5" spans="1:5" x14ac:dyDescent="0.25">
      <c r="A5" s="13" t="s">
        <v>10</v>
      </c>
      <c r="B5" s="14">
        <v>581</v>
      </c>
      <c r="C5" s="14">
        <v>710</v>
      </c>
      <c r="D5" s="14">
        <v>475</v>
      </c>
      <c r="E5" s="15">
        <f>SUM(B5:D5)</f>
        <v>1766</v>
      </c>
    </row>
    <row r="6" spans="1:5" x14ac:dyDescent="0.25">
      <c r="A6" s="16" t="s">
        <v>15</v>
      </c>
      <c r="B6" s="17">
        <v>100</v>
      </c>
      <c r="C6" s="17">
        <v>0</v>
      </c>
      <c r="D6" s="17">
        <v>100</v>
      </c>
      <c r="E6" s="18">
        <f>SUM(B6:D6)</f>
        <v>200</v>
      </c>
    </row>
    <row r="7" spans="1:5" x14ac:dyDescent="0.25">
      <c r="A7" s="19" t="s">
        <v>17</v>
      </c>
      <c r="B7" s="20">
        <v>135</v>
      </c>
      <c r="C7" s="20">
        <v>580</v>
      </c>
      <c r="D7" s="20">
        <v>105</v>
      </c>
      <c r="E7" s="21">
        <f>SUM(B7:D7)</f>
        <v>820</v>
      </c>
    </row>
    <row r="8" spans="1:5" ht="15.75" thickBot="1" x14ac:dyDescent="0.3">
      <c r="A8" s="22" t="s">
        <v>24</v>
      </c>
      <c r="B8" s="23">
        <f>SUM(B4:B7)</f>
        <v>3216</v>
      </c>
      <c r="C8" s="23">
        <f>SUM(C4:C7)</f>
        <v>3895</v>
      </c>
      <c r="D8" s="23">
        <f>SUM(D4:D7)</f>
        <v>1785</v>
      </c>
      <c r="E8" s="24">
        <f>SUM(E4:E7)</f>
        <v>8896</v>
      </c>
    </row>
    <row r="10" spans="1:5" x14ac:dyDescent="0.25">
      <c r="A10" s="6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Rámec 2018-2020</vt:lpstr>
      <vt:lpstr>Přehled výzev</vt:lpstr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Weisova Lenka</dc:creator>
  <cp:lastModifiedBy>O320</cp:lastModifiedBy>
  <cp:lastPrinted>2019-03-05T13:18:01Z</cp:lastPrinted>
  <dcterms:created xsi:type="dcterms:W3CDTF">2015-04-21T12:41:46Z</dcterms:created>
  <dcterms:modified xsi:type="dcterms:W3CDTF">2019-04-08T14:08:20Z</dcterms:modified>
</cp:coreProperties>
</file>