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bookViews>
  <sheets>
    <sheet name="Sheet1" sheetId="1" r:id="rId1"/>
  </sheets>
  <definedNames>
    <definedName name="_xlnm._FilterDatabase" localSheetId="0" hidden="1">Sheet1!$A$2:$P$36</definedName>
    <definedName name="page\x2dtotal">Sheet1!#REF!</definedName>
    <definedName name="page\x2dtotal\x2dmaster0">Sheet1!#REF!</definedName>
  </definedNames>
  <calcPr calcId="162913"/>
</workbook>
</file>

<file path=xl/calcChain.xml><?xml version="1.0" encoding="utf-8"?>
<calcChain xmlns="http://schemas.openxmlformats.org/spreadsheetml/2006/main">
  <c r="P36" i="1" l="1"/>
  <c r="N36" i="1"/>
  <c r="G36" i="1"/>
  <c r="F36" i="1"/>
  <c r="E36" i="1"/>
</calcChain>
</file>

<file path=xl/sharedStrings.xml><?xml version="1.0" encoding="utf-8"?>
<sst xmlns="http://schemas.openxmlformats.org/spreadsheetml/2006/main" count="248" uniqueCount="164">
  <si>
    <t>Registrační_číslo_projektu</t>
  </si>
  <si>
    <t>Název_projektu_CZ</t>
  </si>
  <si>
    <t>ZADATEL</t>
  </si>
  <si>
    <t>WFSTAV</t>
  </si>
  <si>
    <t>Anotace_projektu</t>
  </si>
  <si>
    <t>Číslo_výzvy</t>
  </si>
  <si>
    <t>Celkové Zdroje</t>
  </si>
  <si>
    <t>Celkové Způsobilé Výdaje</t>
  </si>
  <si>
    <t>Celkové Nezpůsobilé Výdaje</t>
  </si>
  <si>
    <t>Příspěvek Unie</t>
  </si>
  <si>
    <t>Narodnicelkem</t>
  </si>
  <si>
    <t>Projekt finančně ukončen ze strany MF-PCO</t>
  </si>
  <si>
    <t>Projekt v plné (fyzické i finanční) realizaci</t>
  </si>
  <si>
    <t>Projekt s právním aktem o poskytnutí / převodu podpory</t>
  </si>
  <si>
    <t>Projekt finančně ukončen ze strany ŘO</t>
  </si>
  <si>
    <t>Projekt ve fyzické realizaci</t>
  </si>
  <si>
    <t>Žádost o podporu splnila podmínky pro vydání právního aktu o poskytnutí / převodu podpory nebo registračního listu</t>
  </si>
  <si>
    <t>Žádost o podporu doporučená k financování</t>
  </si>
  <si>
    <t>05_17_058</t>
  </si>
  <si>
    <t>CZ.05.4.27/0.0/0.0/17_058/0006124</t>
  </si>
  <si>
    <t>Oplocení pastvin ohradníkovými "vlčími" sítěmi na ochranu ovcí před vlkem v NP Šumava</t>
  </si>
  <si>
    <t>Bc. Zuzana Coňková</t>
  </si>
  <si>
    <t>Cílem projektu je realizovat preventivní opatření na ochranu pasoucích se stád ovcí před napadení vlkem. Při realizaci projektu budou nakoupeny síťové elektrické ohradníky, které jsou speciálně konstruované jako ochranné proti vlkům, včetně příslušenství. Tyto budou použity v pastevních areálech o celkové rozloze 17,64 ha k oplocení pastvin ovcí. Do projektu jsou zapojeni tři zemědělci se šesti pastevními areály.</t>
  </si>
  <si>
    <t>CZ.05.4.27/0.0/0.0/17_058/0006131</t>
  </si>
  <si>
    <t>Soužití s velkými šelmami v České republice</t>
  </si>
  <si>
    <t>Hnutí DUHA Olomouc</t>
  </si>
  <si>
    <t>Projekt reaguje na postupný návrat vlka obecného do České republiky realizací modelových preventivních opatření zajišťujících ochranu hospodářských zvířat před útoky šelem (pořízení vhodné plemeno pasteveckého psa, posílení nevyhovujícího oplocení). Ta budou v rámci prezentační části projektu doplněna komplexní osvětově-vzdělávací kampaní, která je nezbytnou potřebou pro pozitivní přijetí velkých šelem veřejností a zvýšení tolerance k atraktivním, ale zároveň konfliktním druhům šelem.</t>
  </si>
  <si>
    <t>05_17_110</t>
  </si>
  <si>
    <t>Radovan Pavlík - Zabezpečení hospodářských zvířat před útoky velkých šelem</t>
  </si>
  <si>
    <t>Radovan Pavlík</t>
  </si>
  <si>
    <t>Jiří Kašpárek</t>
  </si>
  <si>
    <t>CZ.05.4.27/0.0/0.0/17_110/0008285</t>
  </si>
  <si>
    <t>Předcházení škod způsobených zvláště chráněným druhem vlkem obecným (Canis lupus) v k.ú. Suchov</t>
  </si>
  <si>
    <t>EKOFARMA BALADA, s.r.o.</t>
  </si>
  <si>
    <t>Projekt řeší prevenci a předcházení škod na hospodářských zvířatech (chov ovcí) firmy Ekofarma Balada,s.r.o. V rámci projektu bude vybudován plot s elektrickým ohradníkem a instalací dvou fotopastí v CHKO Bílé Karpaty v lokalitě Trnová v k.ú. Suchov. Součástí  oplocení budou brány pro průjezd zemědělské techniky a dvě brány pro umožnění migrace zvěře. Celková délka oplocení je 2,94 km, přeplocení 0,25 km, s celkou oplocenou plochou 36,3 ha</t>
  </si>
  <si>
    <t>CZ.05.4.27/0.0/0.0/17_110/0008309</t>
  </si>
  <si>
    <t>Eva Hrubá - Zabezpečení hospodářských zvířat před útoky velkých šelem</t>
  </si>
  <si>
    <t>Ing. Eva Hrubá</t>
  </si>
  <si>
    <t>Projekt reaguje na škody způsobované vlky na stádech hospodářských zvířat v CHKO Broumovsko. Na základě doporučovaných opatření dojde v rámci projektu k pořízení přenosných elektrických ohradníků, ovčích plotových dílů, zdroje k elektrickým ohradníkům a psa pasteveckého plemene. Souhrn těchto opatření přispěje ke zvýšení ochrany zde se pasoucích ovcí před útoky vlků. Uvedené pozemky spadají do oblasti s potvrzeným výskytem vlka s opakujícími se škodami na hospodářských zvířatech způsobené vlky.</t>
  </si>
  <si>
    <t>CZ.05.4.27/0.0/0.0/17_110/0008311</t>
  </si>
  <si>
    <t>Ivana Čílová - Zabezpečení hospodářských zvířat před útoky velkých šelem</t>
  </si>
  <si>
    <t>Ivana Čílová</t>
  </si>
  <si>
    <t>Projekt Ivana Čílová - Zabezpečení hospodářských zvířat před útoky velkých šelem reaguje na škody způsobované vlky na stádech hospodářských zvířat v Královéhradeckém a Libereckém kraji. Na základě doporučovaných opatření dojde v rámci projektu k pořízení mobilních elektrických ohradníků, zdroje k ohradníkům, solárních panelů ke zdrojům a mobilních ovčích plotových dílů určených ke stavbě nouzového nezastřešeného košáru. Dotčené pozemky spadají do oblasti s potvrzeným výskytem vlků.</t>
  </si>
  <si>
    <t>CZ.05.4.27/0.0/0.0/17_110/0008666</t>
  </si>
  <si>
    <t>Norbert Tippelt - Zabezpečení hospodářských zvířat před útoky velkých šelem</t>
  </si>
  <si>
    <t>Norbert Tippelt</t>
  </si>
  <si>
    <t>Projekt reaguje na škody způsobované vlky na stádech hospodářských zvířat v Královéhradeckém a Libereckém kraji a dále na potvrzený výskyt této psovité šelmy v KRNAPu. Na základě doporučovaných opatření dojde v rámci projektu k pořízení mobilních elektrických ohradníků určených pro zabezpečení pastevní plochy, zdrojů napětí k ohradníkům, akumulátorů, solárního panelu ke zdrojům napětí a instalačního materiálu. Dotčené pozemků dle podkladů AOPK ČR spadají do oblasti výskytu vlka obecného.</t>
  </si>
  <si>
    <t>CZ.05.4.27/0.0/0.0/17_110/0009895</t>
  </si>
  <si>
    <t>Zdeněk Krejčí- Zabezpečení hospodářských zvířat před útoky velkých šelem</t>
  </si>
  <si>
    <t>Zdeněk Krejčí</t>
  </si>
  <si>
    <t>Projekt Zdeněk Krejčí - Zabezpečení hospodářských zvířat před útoky velkých šelem reaguje na škody způsobované vlky na stádech hospodářských zvířat v Libereckém kraji. Na základě doporučovaných opatření dojde v rámci projektu k pořízení přenosných elektrických ohradníků, ovčích plotových dílů, zdroje k elektrickým ohradníků a pasteveckých psů, což přispěje ke zvýšení ochrany pasoucích se ovcí před útoky vlků. Pozemky dle podkladů AOPK ČR spadají do oblasti způsobilé pro požadovanou dotaci.</t>
  </si>
  <si>
    <t>Modernizace elektrického ohradníku</t>
  </si>
  <si>
    <t>Ladislav Stehlík</t>
  </si>
  <si>
    <t>CZ.05.4.27/0.0/0.0/17_110/0010442</t>
  </si>
  <si>
    <t>Zajištění ochrany stáda ovcí před útoky vlka obecného</t>
  </si>
  <si>
    <t>Iveta Polejová</t>
  </si>
  <si>
    <t xml:space="preserve">Realizace preventivních opatření na ochranu stáda ovcí před napadením vlkem obecným v pastevní sezoně i během zimy. Cílem je realizací vybraných aktivit zamezit, případně zmírnit, škody na stádě v oblasti Horské Kamenice u Železného Brodu, kde žadatel hospodaří.  </t>
  </si>
  <si>
    <t>CZ.05.4.27/0.0/0.0/17_110/0010973</t>
  </si>
  <si>
    <t>Preventivní opatření před škodami způsobenými velkými šelmami - Farma Prokeš</t>
  </si>
  <si>
    <t>Jiří Prokeš</t>
  </si>
  <si>
    <t>Projekt je zaměřen na zabezpečení preventivních opatření za účelem snížení, resp. úplnou eliminaci škod způsobených velkými šelmami (zejména vlkem obecným) na hospodářských zvířatech na farmě Prokeš. Základním cílem projektu je prevence škod pomocí technických forem preventivní ochrany.</t>
  </si>
  <si>
    <t>CZ.05.4.27/0.0/0.0/17_110/0010993</t>
  </si>
  <si>
    <t>Ochrana ovcí, koz a skotu před vlkem obecným</t>
  </si>
  <si>
    <t>Radoslav Gomola</t>
  </si>
  <si>
    <t>Obsahem projektu je prevetnivní zajištění stád ovcí a koz před útoky velkých šelem v oblasti jejich výskytu v CHKO Beskydy, a to instalací elektrických síťových ohradníků.</t>
  </si>
  <si>
    <t>CZ.05.4.27/0.0/0.0/17_110/0011063</t>
  </si>
  <si>
    <t>Projekt reaguje na škody způsobované vlky na stádech hospodářských zvířat v Královéhradeckém kraji. Na základě doporučovaných opatření dojde v rámci projektu ke zdvojení stávajících ohrad pastevního areálu. Dotčené pozemky dle podkladů AOPK ČR spadají do oblasti s potvrzeným výskytem vlka.</t>
  </si>
  <si>
    <t>CZ.05.4.27/0.0/0.0/17_110/0011280</t>
  </si>
  <si>
    <t>Skot Adršpach L</t>
  </si>
  <si>
    <t>Lukáš Krecbach</t>
  </si>
  <si>
    <t>Předmětem projektu je realizace tzv. pevného ohradníku v provedení pletivové oplocení anglosasko-novozélandského typu proti vlkům, 125 cm vysoké v celkové délce 1576 metrů. Ohradník bude vybudován jako ochranné opatření pastviny hospodářských zvířat  v KÚ obce Adršpach, konkrétně v části Dolní Adršpach.</t>
  </si>
  <si>
    <t>CZ.05.4.27/0.0/0.0/17_110/0011281</t>
  </si>
  <si>
    <t>Ovce Adršpach M</t>
  </si>
  <si>
    <t>Monika Krecbachová</t>
  </si>
  <si>
    <t>Předmětem projektu je realizace tzv. pevného ohradníku v provedení pletivové oplocení anglosasko-novozélandského typu proti vlkům, 125 cm vysoké v celkové délce 1447 metrů. Ohradník bude vybudován jako ochranné opatření pastviny hospodářských zvířat  v KÚ obce Adršpach, konkrétně v části Dolní Adršpach.</t>
  </si>
  <si>
    <t>CZ.05.4.27/0.0/0.0/17_110/0011283</t>
  </si>
  <si>
    <t>Nákup moderních komponentů k výstavbě mobilních pastevních ohrad s maximálním preventivním účinkem k ochraně stád proti predátorům</t>
  </si>
  <si>
    <t>CZ.05.4.27/0.0/0.0/17_110/0011308</t>
  </si>
  <si>
    <t>Ohrady Datelov</t>
  </si>
  <si>
    <t>BG KAROLINA, k.s.</t>
  </si>
  <si>
    <t>Projekt řeší důkladné zabezpečení pasoucích se zvířat (ovcí, skotu) před rysem, který způsobuje škody na jehňatech již delší dobu a před vlky, kteří se objevili před třemi lety. Ohrady budou zbudovány kombinací pevných prvků -akátové kůly, zpevněné rohy, brány, s elektrickým ohradníkem v 6-9 řadách s předsazeným vodičem.</t>
  </si>
  <si>
    <t>CZ.05.4.27/0.0/0.0/17_110/0012363</t>
  </si>
  <si>
    <t>Preventivní opatření před škodami způsobenými velkými šelmami ? Farma Údolíčko</t>
  </si>
  <si>
    <t>Jan Junek</t>
  </si>
  <si>
    <t>Projekt je zaměřen na zabezpečení preventivních opatření za účelem snížení, resp. úplnou eliminaci škod způsobených velkými šelmami (zejména vlkem obecným) na hospodářských zvířatech na farmě Údolíčko. Základním cílem projektu je prevence škod pomocí technických forem preventivní ochrany.</t>
  </si>
  <si>
    <t>CZ.05.4.27/0.0/0.0/17_110/0012411</t>
  </si>
  <si>
    <t>Opatření proti škodám působených zvláště chráněnými druhy - ohrazení pastevního areálu  (zajištění stáda koz a pony před útoky vlkem obecným)</t>
  </si>
  <si>
    <t>Martin Boskovský</t>
  </si>
  <si>
    <t xml:space="preserve">Projekt řeší prevenci vzniku škod působených na stádech vlky v oblasti Doks u Máchova jezera. Bude pořízen a instalován materiál a technika sloužící k minimalizaci škod během sezónní pastvy, kde žadatel hospodaří a je vlastníkem pozemků. Jedná se o území, kde byl opakovaně zaznamenán výskyt vlků a opakovaně dochází k napadení koz, ovcí a v srpnu 2019 i k napadení koně. </t>
  </si>
  <si>
    <t>CZ.05.4.27/0.0/0.0/17_110/0012415</t>
  </si>
  <si>
    <t>Kašpárek Jiří - Zabezpečení hospodářských zvířat před útoky velkých šelem</t>
  </si>
  <si>
    <t>Projekt reaguje na škody způsobované vlky na stádech hospodářských zvířat v Královéhr. kraji. Na základě doporučovaných opatření dojde v rámci projektu k pořízení přenosných elektrických ohradníků, ovčích plotových dílů  a zdroje k elektrickým ohradníkům. Souhrn těchto opatření přispěje ke zvýšení ochrany zde se pasoucích ovcí před útoky vlků. Uvedené pozemky spadají do oblasti s potvrzeným výskytem vlka s opakujícími se škodami na hospodářských zvířatech způsobené vlky.</t>
  </si>
  <si>
    <t>CZ.05.4.27/0.0/0.0/17_110/0012620</t>
  </si>
  <si>
    <t xml:space="preserve"> Zajištění ochrany stád ovcí před útoky vlkem obecným </t>
  </si>
  <si>
    <t>Zdeněk Bradáč</t>
  </si>
  <si>
    <t>Projekt zahrnuje opatření pro zajištění ochrany stád ovcí před vniknutím zvláště chráněných druhů živočichů - vlků. Jedná se o mechanické zábrany v podobě elektrických mobilních sítí v rozsahu oplocení délky cca 4 km. Elektrické napájení zajišťují 4 bateriové ohradníkové zdroje. Oplocení bude realizováno dočasně / etapově v průběhu pastvy dle managementových opatření jednotlivých lokalit, s přihlédnutím např. k migračním koridorům volného pohybu zvěře na území CHKO a NP Šumava.</t>
  </si>
  <si>
    <t>05_18_092</t>
  </si>
  <si>
    <t>CZ.05.4.27/0.0/0.0/18_092/0008111</t>
  </si>
  <si>
    <t xml:space="preserve">Nákup a výchova pasteveckého psa k ochraně našich stád proti vlkům,nákup zdroje el.ohradníku </t>
  </si>
  <si>
    <t>Eva Říhová</t>
  </si>
  <si>
    <t xml:space="preserve">Cílem mého projektu je ochránit naše hospodářská zvířata před útokem vlka obecného za využití pasteveckého psa a el.ohradníku. Využití pasteveckého psa je osvědčenou metodou v ochraně stád již odpradávna, efekt je dlouhodobý vzhledem k délce života psa. Riziko zde vidím pouze v eventuleních zdravotních problémech psa, které se ale budeme snažit eliminovat, jednak kvalitním výběrem štěněte a  kvalitní péčí. Bude se jednat o vhodné plemeno, kterým je Pyrenejský horský pes. </t>
  </si>
  <si>
    <t>CZ.05.4.27/0.0/0.0/18_107/0008733</t>
  </si>
  <si>
    <t xml:space="preserve">Zajištění ochrany stáda ovcí před vlkem obecným </t>
  </si>
  <si>
    <t>Martin Lauer</t>
  </si>
  <si>
    <t>Ochrana stád ovcí před případným napadením zvlášť chráněnými druhy savců, zejména vlka obecného, příp. rysa ostrovida, spočívající v posílení elektrických ohradníků a zdrojů a další opatření dle doporučení AOPK, jako je instalace síťových ohradníků a zdvojených ohradníků a instalace pevné ohrady pro zahnání stáda a tím zmírnit či zamezit škodám na stádech.</t>
  </si>
  <si>
    <t>05_18_107</t>
  </si>
  <si>
    <t>CZ.05.4.27/0.0/0.0/18_107/0008901</t>
  </si>
  <si>
    <t>Olga Hegerová  Zabezpečení hospodářských zvířat před útoky velkých šelem na p.p. 599/7, k.ú. Doubice</t>
  </si>
  <si>
    <t>Olga Hegerová</t>
  </si>
  <si>
    <t>Projektem budou realizována preventivní opatření na ochranu stáda a ovcí před napadením vlkem. Plánované aktivity jsou zaměřené na zmírnění či zamezení škodám na stádu, které se pase a celoročně chová na oplocené pastvě na části parcely p.p.č. 599/7 a parcely p.p.č. 583 v k.ú. Doubice. Ochrana stáda bude posílena pořízením štěněte pyrenejského horského psa, které bude chováno společně se stádem a jeho výchova a výcvik do doby upotřebitelnosti bude prováděn pouze na oplocené ohradě.</t>
  </si>
  <si>
    <t>CZ.05.4.27/0.0/0.0/18_107/0008965</t>
  </si>
  <si>
    <t>Zajištění ochrany stáda ovcí a koz před útoky vlkem obecným a rysem ostrovidem</t>
  </si>
  <si>
    <t>Monika Boldová</t>
  </si>
  <si>
    <t>Projekt je zaměřen na prevenci vzniku škod způsobených na stádech ovcí a koz vlky a rysy v oblasti Kvildy.  Z dotace budou pořízeny dva mobilní elektrické ohradníky, které budou sloužit k ochraně stáda před vlkem obecným a rysem ostrovidem. Předejde se tak ztrátám na majetku zemědělce a šelmy budou ušetřeny negativní pozornosti v případě, kdy by šelma napadla stádo.</t>
  </si>
  <si>
    <t>CZ.05.4.27/0.0/0.0/18_107/0008984</t>
  </si>
  <si>
    <t>Zajištění preventivní ochrany stád ovcí a koz před útoky vlkem obecným</t>
  </si>
  <si>
    <t>ČSOP Libosváry</t>
  </si>
  <si>
    <t>V rámci preventivní ochrany stád ovcí a  koz před napadením vlky obnova a zesílení elektrických ohradníků (vodivých sítí, plastových sloupků, zdroje el. impulsů, solárních panelů, GSM alarmů, napájecích baterií), pořízení a výchova dvou pasteveckých psů. Stáda hospodářských zvířat jsou využívána při managementu maloplošných chráněných území a jiných biologicky cenných území.</t>
  </si>
  <si>
    <t>05_19_130</t>
  </si>
  <si>
    <t>CZ.05.4.27/0.0/0.0/19_130/0010435</t>
  </si>
  <si>
    <t>Pořízení pasteveckých psů a fotopastí a informačních tabulí</t>
  </si>
  <si>
    <t>RENÉS-CUTTING-RANCH spol. s r.o.</t>
  </si>
  <si>
    <t xml:space="preserve">V rámci projektu chceme pořídit 5 pasteveckých psů, a to za účelem ochrany a obrany ovčího stáda před zvláště chráněnými druhy šelem, v našem případě vlkem. Dále chceme pořídit 6 kusů fotopastí za účelem monitoringu dění kolem ovčího stáda, především ve večerních a nočních hodinách. Dále chceme pořídit 6 kusů informačních tabulí přibližné vel. A1 a 15 ks informačních tabulí přibl. vel. A2, které budou informovat veřejnost o vlku obecném, pasteveckých psech a pravidlech chování v blízkosti ohrad </t>
  </si>
  <si>
    <t>CZ.05.4.27/0.0/0.0/20_139/0012332</t>
  </si>
  <si>
    <t>Jan Vencl, zabezpečení chovu hospodářských zvířat před velkými šelmami</t>
  </si>
  <si>
    <t>Jan Vencl</t>
  </si>
  <si>
    <t>Projekt Jan Vencl, zabezpečení chovu hospodářských zvířat před velkými šelmami reaguje na škody způsobované vlky na stádech hospodářských zvířat v Ústeckém kraji. Na základě doporučovaných opatření dojde v rámci projektu k zajištění tří pastevních bloků před útoky velkých šelem, a to zdvojením nevyhovujících pevných ohrad, případně doplněním  elektrických vodičů a instalací mobilních elektrických ohradníků včetně příslušenství.</t>
  </si>
  <si>
    <t>05_20_139</t>
  </si>
  <si>
    <t>CZ.05.4.27/0.0/0.0/20_139/0012425</t>
  </si>
  <si>
    <t>Preventivní opatření před škodami způsobenými velkými šelmami - Jana Sklenářová</t>
  </si>
  <si>
    <t>Jana Sklenářová</t>
  </si>
  <si>
    <t>Projekt je zaměřen na realizaci technických a biologických preventivních opatření ve formě mobilních elektrických ohradníků, vodivých sítí a pasteveckých psů za účelem snížení, resp. úplnou eliminaci škod způsobených velkými šelmami (zejména vlkem obecným a rysem ostrovidem) na hospodářských zvířatech (ovce) u chovatele Jany Sklenářové. Hlavním cílem projektu je samotná aplikace přenosných elektrických ohradníků, použití pasteveckých psů a následný monitoring hospopdářských zvířat a šelem.</t>
  </si>
  <si>
    <t>CZ.05.4.27/0.0/0.0/20_139/0012435</t>
  </si>
  <si>
    <t>Jaroslav Kasal, zabezpečení chovu hospodářských zvířat před velkými šelmami</t>
  </si>
  <si>
    <t>Jaroslav Kasal</t>
  </si>
  <si>
    <t>Projekt Jaroslav Kasal, zabezpečení chovu hospodářských zvířat před velkými šelmami reaguje na škody způsobované vlky na stádech hospodářských zvířat v Královéhradeckém kraji. Na základě doporučovaných opatření dojde v rámci projektu k zajištění pastevního bloku před útoky velkých šelem, a to zdvojením nevyhovujících pevných ohrad a doplněním elektrických vodičů včetně příslušenství.</t>
  </si>
  <si>
    <t>CZ.05.4.27/0.0/0.0/20_139/0012525</t>
  </si>
  <si>
    <t>Věnceslava Plačková - zabezpečení hospodářských zvířat před velkými šelmami</t>
  </si>
  <si>
    <t>Věnceslava Plačková</t>
  </si>
  <si>
    <t>Projekt Věnceslava Plačková, zabezpečení chovu hospodářských zvířat před velkými šelmami, reaguje na škody způsobované vlky na stádech hospodářských zvířat v Libereckém kraji. Na základě doporučovaných opatření dojde v rámci projektu k zajištění dvou pastevních bloků před útoky velkých šelem, a to zdvojením nevyhovujících pevných ohrad a doplněním elektrických vodičů</t>
  </si>
  <si>
    <t>CZ.05.4.27/0.0/0.0/20_139/0012566</t>
  </si>
  <si>
    <t>Lucia Maříková - Zabezpečení hospodářských zvířat před velkými šelmami</t>
  </si>
  <si>
    <t>Lucia Maříková Vlková</t>
  </si>
  <si>
    <t>Projekt Lucia Maříková, zabezpečení chovu hospodářských zvířat před velkými šelmami reaguje na škody způsobované vlky na stádech hospodářských zvířat v Libereckém kraji. Na základě doporučovaných opatření dojde v rámci projektu k zajištění pastviny před útoky velkých šelem, a to zdvojením nevyhovujících pevných ohrad a doplněním elektrického ohradníku včetně příslušenství.</t>
  </si>
  <si>
    <t>CZ.05.4.27/0.0/0.0/20_139/0012815</t>
  </si>
  <si>
    <t>Preventivní opatření před útoky velkých šelem a jejich monitoring</t>
  </si>
  <si>
    <t>Mendelova univerzita v Brně</t>
  </si>
  <si>
    <t>Hlavní náplní projektu je realizace modelových preventivních opatření proti útokům velkých šelem v hlavních oblastech aktuálního výskytu velkých šelem v Lužických horách, na Kokořínsku a v Beskydech a  současně vyhodnocení jejich účinnosti pomocí GPS telemetrie velkých šelem. Budou instalovány elektrické ohradníky a pořízen pastevecký pes z pracovního chovu.</t>
  </si>
  <si>
    <t>CZ.05.4.27/0.0/0.0/20_139/0012839</t>
  </si>
  <si>
    <t>Preventivní opatření před škodami způsobenými velkými šelmami - usedlost Nad prameny</t>
  </si>
  <si>
    <t>Kateřina Bečková</t>
  </si>
  <si>
    <t>Projekt je zaměřen na realizaci technických a biologických preventivních opatření ve formě pevných elektrických ohradníků, mobilného elektrického ohradníku a pasteveckých psů za účelem snížení, resp. úplnou eliminaci škod způsobených velkými šelmami (zejména vlkem obecným a rysem ostrovidem) na hospodářských zvířatech (skot) u chovatele Ing. Kateřiny Bečkové. Hlavním cílem projektu je aplikace elektrických ohradníků, použití pasteveckého psa a následný monitoring hospopdářských zvířat a šelem.</t>
  </si>
  <si>
    <t>CZ.05.4.27/0.0/0.0/20_139/0012866</t>
  </si>
  <si>
    <t>Tomáš Blažek - Zabezpečení hospodářských zvířat před útoky velkých šelem</t>
  </si>
  <si>
    <t>Tomáš Blažek</t>
  </si>
  <si>
    <t>Projekt Tomáš Blažek - Zabezpečení hospodářských zvířat před útoky velkých šelem reaguje na škody způsobované vlky na stádech hospodářských zvířat v Královehradeckém kraji. Na základě doporučovaných opatření dojde v rámci projektu k zajištění pastviny před útoky velkých šelem, a to pomocí pevných ohrad se síťovým pletivem a doplněním elektrického ohradníku včetně příslušenství.</t>
  </si>
  <si>
    <t xml:space="preserve">SC 4.2 schválené (26.11.2020, 10:25:49, PROD) </t>
  </si>
  <si>
    <t>Proplaceno příspěvku EU</t>
  </si>
  <si>
    <t>cena</t>
  </si>
  <si>
    <t xml:space="preserve">počet psů dle projektu </t>
  </si>
  <si>
    <t>profinancováno za psy</t>
  </si>
  <si>
    <t>pes ANO/NE</t>
  </si>
  <si>
    <t>NE</t>
  </si>
  <si>
    <t>ANO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</si>
</sst>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_-;\-* #,##0.00_-;_-* &quot;-&quot;??_-;_-@_-"/>
  </numFmts>
  <fonts count="7" x14ac:knownFonts="1">
    <font>
      <sz val="11"/>
      <color theme="1"/>
      <name val="Calibri"/>
    </font>
    <font>
      <b/>
      <sz val="11"/>
      <color theme="1"/>
      <name val="Calibri"/>
    </font>
    <font>
      <b/>
      <sz val="8"/>
      <color theme="1"/>
      <name val="Calibri"/>
    </font>
    <font>
      <sz val="8"/>
      <color rgb="FFFF0000"/>
      <name val="Calibri"/>
      <family val="2"/>
      <charset val="238"/>
    </font>
    <font>
      <sz val="11"/>
      <color rgb="FFFF0000"/>
      <name val="Calibri"/>
      <family val="2"/>
      <charset val="238"/>
    </font>
    <font>
      <sz val="11"/>
      <color theme="1"/>
      <name val="Calibri"/>
    </font>
    <font>
      <b/>
      <sz val="8"/>
      <color rgb="FFFF0000"/>
      <name val="Calibri"/>
      <family val="2"/>
      <charset val="238"/>
    </font>
  </fonts>
  <fills count="6">
    <fill>
      <patternFill patternType="none"/>
    </fill>
    <fill>
      <patternFill patternType="gray125"/>
    </fill>
    <fill>
      <patternFill patternType="solid">
        <fgColor rgb="FFE7F3FD"/>
      </patternFill>
    </fill>
    <fill>
      <patternFill patternType="solid">
        <fgColor theme="0"/>
        <bgColor indexed="64"/>
      </patternFill>
    </fill>
    <fill>
      <patternFill patternType="solid">
        <fgColor theme="9" tint="0.79998168889431442"/>
        <bgColor indexed="64"/>
      </patternFill>
    </fill>
    <fill>
      <patternFill patternType="solid">
        <fgColor theme="6" tint="0.39997558519241921"/>
        <bgColor indexed="64"/>
      </patternFill>
    </fill>
  </fills>
  <borders count="2">
    <border>
      <left/>
      <right/>
      <top/>
      <bottom/>
      <diagonal/>
    </border>
    <border>
      <left style="thin">
        <color rgb="FF000000"/>
      </left>
      <right style="thin">
        <color rgb="FF000000"/>
      </right>
      <top style="thin">
        <color rgb="FF000000"/>
      </top>
      <bottom style="thin">
        <color rgb="FF000000"/>
      </bottom>
      <diagonal/>
    </border>
  </borders>
  <cellStyleXfs count="2">
    <xf numFmtId="0" fontId="0" fillId="0" borderId="0"/>
    <xf numFmtId="43" fontId="5" fillId="0" borderId="0" applyFont="0" applyFill="0" applyBorder="0" applyAlignment="0" applyProtection="0"/>
  </cellStyleXfs>
  <cellXfs count="26">
    <xf numFmtId="0" fontId="0" fillId="0" borderId="0" xfId="0"/>
    <xf numFmtId="0" fontId="2" fillId="2" borderId="1" xfId="0" applyFont="1" applyFill="1" applyBorder="1" applyAlignment="1">
      <alignment horizontal="left" vertical="top" wrapText="1"/>
    </xf>
    <xf numFmtId="0" fontId="1" fillId="0" borderId="0" xfId="0" applyFont="1" applyAlignment="1"/>
    <xf numFmtId="0" fontId="3" fillId="0" borderId="1" xfId="0" applyFont="1" applyBorder="1" applyAlignment="1">
      <alignment horizontal="left" vertical="top"/>
    </xf>
    <xf numFmtId="0" fontId="4" fillId="0" borderId="0" xfId="0" applyFont="1"/>
    <xf numFmtId="0" fontId="3" fillId="3" borderId="1" xfId="0" applyFont="1" applyFill="1" applyBorder="1" applyAlignment="1">
      <alignment horizontal="left" vertical="top"/>
    </xf>
    <xf numFmtId="0" fontId="4" fillId="3" borderId="0" xfId="0" applyFont="1" applyFill="1"/>
    <xf numFmtId="0" fontId="1" fillId="4" borderId="0" xfId="0" applyFont="1" applyFill="1" applyAlignment="1"/>
    <xf numFmtId="0" fontId="3" fillId="4" borderId="1" xfId="0" applyFont="1" applyFill="1" applyBorder="1" applyAlignment="1">
      <alignment horizontal="left" vertical="top"/>
    </xf>
    <xf numFmtId="0" fontId="0" fillId="4" borderId="0" xfId="0" applyFill="1"/>
    <xf numFmtId="0" fontId="2" fillId="4" borderId="1" xfId="0" applyFont="1" applyFill="1" applyBorder="1" applyAlignment="1">
      <alignment horizontal="center" vertical="top" wrapText="1"/>
    </xf>
    <xf numFmtId="0" fontId="3" fillId="5" borderId="1" xfId="0" applyFont="1" applyFill="1" applyBorder="1" applyAlignment="1">
      <alignment horizontal="left" vertical="top"/>
    </xf>
    <xf numFmtId="0" fontId="6" fillId="5" borderId="1" xfId="0" applyFont="1" applyFill="1" applyBorder="1" applyAlignment="1">
      <alignment horizontal="left" vertical="top"/>
    </xf>
    <xf numFmtId="0" fontId="4" fillId="5" borderId="0" xfId="0" applyFont="1" applyFill="1"/>
    <xf numFmtId="3" fontId="1" fillId="4" borderId="0" xfId="0" applyNumberFormat="1" applyFont="1" applyFill="1" applyAlignment="1"/>
    <xf numFmtId="3" fontId="2" fillId="4" borderId="1" xfId="0" applyNumberFormat="1" applyFont="1" applyFill="1" applyBorder="1" applyAlignment="1">
      <alignment horizontal="center" vertical="top" wrapText="1"/>
    </xf>
    <xf numFmtId="3" fontId="3" fillId="4" borderId="1" xfId="1" applyNumberFormat="1" applyFont="1" applyFill="1" applyBorder="1" applyAlignment="1">
      <alignment horizontal="left" vertical="top"/>
    </xf>
    <xf numFmtId="3" fontId="3" fillId="4" borderId="1" xfId="0" applyNumberFormat="1" applyFont="1" applyFill="1" applyBorder="1" applyAlignment="1">
      <alignment horizontal="left" vertical="top"/>
    </xf>
    <xf numFmtId="3" fontId="6" fillId="5" borderId="1" xfId="1" applyNumberFormat="1" applyFont="1" applyFill="1" applyBorder="1" applyAlignment="1">
      <alignment horizontal="left" vertical="top"/>
    </xf>
    <xf numFmtId="3" fontId="0" fillId="4" borderId="0" xfId="0" applyNumberFormat="1" applyFill="1"/>
    <xf numFmtId="3" fontId="1" fillId="0" borderId="0" xfId="0" applyNumberFormat="1" applyFont="1" applyAlignment="1"/>
    <xf numFmtId="3" fontId="2" fillId="2" borderId="1" xfId="0" applyNumberFormat="1" applyFont="1" applyFill="1" applyBorder="1" applyAlignment="1">
      <alignment horizontal="left" vertical="top" wrapText="1"/>
    </xf>
    <xf numFmtId="3" fontId="3" fillId="0" borderId="1" xfId="0" applyNumberFormat="1" applyFont="1" applyBorder="1" applyAlignment="1">
      <alignment horizontal="right" vertical="top"/>
    </xf>
    <xf numFmtId="3" fontId="3" fillId="3" borderId="1" xfId="0" applyNumberFormat="1" applyFont="1" applyFill="1" applyBorder="1" applyAlignment="1">
      <alignment horizontal="right" vertical="top"/>
    </xf>
    <xf numFmtId="3" fontId="3" fillId="5" borderId="1" xfId="0" applyNumberFormat="1" applyFont="1" applyFill="1" applyBorder="1" applyAlignment="1">
      <alignment horizontal="right" vertical="top"/>
    </xf>
    <xf numFmtId="3" fontId="0" fillId="0" borderId="0" xfId="0" applyNumberFormat="1"/>
  </cellXfs>
  <cellStyles count="2">
    <cellStyle name="Čárka" xfId="1" builtinId="3"/>
    <cellStyle name="Normální" xfId="0" builtinId="0"/>
  </cellStyles>
  <dxfs count="3">
    <dxf>
      <fill>
        <patternFill patternType="solid">
          <fgColor rgb="FFA6A6A6"/>
          <bgColor rgb="FF000000"/>
        </patternFill>
      </fill>
    </dxf>
    <dxf>
      <fill>
        <patternFill patternType="solid">
          <fgColor rgb="FFA6A6A6"/>
          <bgColor rgb="FF000000"/>
        </patternFill>
      </fill>
    </dxf>
    <dxf>
      <fill>
        <patternFill patternType="solid">
          <fgColor rgb="FFA6A6A6"/>
          <bgColor rgb="FF0000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6"/>
  <sheetViews>
    <sheetView showGridLines="0" tabSelected="1" topLeftCell="C1" workbookViewId="0">
      <pane ySplit="2" topLeftCell="A3" activePane="bottomLeft" state="frozen"/>
      <selection pane="bottomLeft" activeCell="I64" sqref="I64"/>
    </sheetView>
  </sheetViews>
  <sheetFormatPr defaultRowHeight="15" x14ac:dyDescent="0.25"/>
  <cols>
    <col min="1" max="1" width="28.28515625" customWidth="1"/>
    <col min="2" max="2" width="69.5703125" customWidth="1"/>
    <col min="3" max="3" width="18.42578125" customWidth="1"/>
    <col min="4" max="5" width="14" style="9" customWidth="1"/>
    <col min="6" max="7" width="14" style="19" customWidth="1"/>
    <col min="8" max="8" width="5.28515625" customWidth="1"/>
    <col min="9" max="9" width="32.5703125" customWidth="1"/>
    <col min="10" max="10" width="9.140625" customWidth="1"/>
    <col min="11" max="12" width="11.42578125" style="25" bestFit="1" customWidth="1"/>
    <col min="13" max="13" width="10.7109375" style="25" customWidth="1"/>
    <col min="14" max="14" width="11.42578125" style="25" bestFit="1" customWidth="1"/>
    <col min="15" max="15" width="9.7109375" style="25" bestFit="1" customWidth="1"/>
    <col min="16" max="16" width="11.7109375" style="25" bestFit="1" customWidth="1"/>
  </cols>
  <sheetData>
    <row r="1" spans="1:16" x14ac:dyDescent="0.25">
      <c r="A1" s="2" t="s">
        <v>156</v>
      </c>
      <c r="B1" s="2"/>
      <c r="C1" s="2"/>
      <c r="D1" s="7"/>
      <c r="E1" s="7"/>
      <c r="F1" s="14"/>
      <c r="G1" s="14"/>
      <c r="H1" s="2"/>
      <c r="I1" s="2"/>
      <c r="J1" s="2"/>
      <c r="K1" s="20"/>
      <c r="L1" s="20"/>
      <c r="M1" s="20"/>
      <c r="N1" s="20"/>
      <c r="O1" s="20"/>
      <c r="P1" s="20"/>
    </row>
    <row r="2" spans="1:16" ht="33.75" x14ac:dyDescent="0.25">
      <c r="A2" s="1" t="s">
        <v>0</v>
      </c>
      <c r="B2" s="1" t="s">
        <v>1</v>
      </c>
      <c r="C2" s="1" t="s">
        <v>2</v>
      </c>
      <c r="D2" s="10" t="s">
        <v>161</v>
      </c>
      <c r="E2" s="10" t="s">
        <v>159</v>
      </c>
      <c r="F2" s="15" t="s">
        <v>158</v>
      </c>
      <c r="G2" s="15" t="s">
        <v>160</v>
      </c>
      <c r="H2" s="1" t="s">
        <v>3</v>
      </c>
      <c r="I2" s="1" t="s">
        <v>4</v>
      </c>
      <c r="J2" s="1" t="s">
        <v>5</v>
      </c>
      <c r="K2" s="21" t="s">
        <v>6</v>
      </c>
      <c r="L2" s="21" t="s">
        <v>7</v>
      </c>
      <c r="M2" s="21" t="s">
        <v>8</v>
      </c>
      <c r="N2" s="21" t="s">
        <v>9</v>
      </c>
      <c r="O2" s="21" t="s">
        <v>10</v>
      </c>
      <c r="P2" s="21" t="s">
        <v>157</v>
      </c>
    </row>
    <row r="3" spans="1:16" s="4" customFormat="1" x14ac:dyDescent="0.25">
      <c r="A3" s="3" t="s">
        <v>19</v>
      </c>
      <c r="B3" s="3" t="s">
        <v>20</v>
      </c>
      <c r="C3" s="3" t="s">
        <v>21</v>
      </c>
      <c r="D3" s="8" t="s">
        <v>162</v>
      </c>
      <c r="E3" s="8">
        <v>0</v>
      </c>
      <c r="F3" s="16">
        <v>0</v>
      </c>
      <c r="G3" s="16">
        <v>0</v>
      </c>
      <c r="H3" s="3" t="s">
        <v>11</v>
      </c>
      <c r="I3" s="3" t="s">
        <v>22</v>
      </c>
      <c r="J3" s="3" t="s">
        <v>18</v>
      </c>
      <c r="K3" s="22">
        <v>378626.62</v>
      </c>
      <c r="L3" s="22">
        <v>378626.62</v>
      </c>
      <c r="M3" s="22">
        <v>0</v>
      </c>
      <c r="N3" s="22">
        <v>321832.62</v>
      </c>
      <c r="O3" s="22">
        <v>56794</v>
      </c>
      <c r="P3" s="22">
        <v>321832.62</v>
      </c>
    </row>
    <row r="4" spans="1:16" s="4" customFormat="1" x14ac:dyDescent="0.25">
      <c r="A4" s="3" t="s">
        <v>23</v>
      </c>
      <c r="B4" s="3" t="s">
        <v>24</v>
      </c>
      <c r="C4" s="3" t="s">
        <v>25</v>
      </c>
      <c r="D4" s="8" t="s">
        <v>163</v>
      </c>
      <c r="E4" s="8">
        <v>1</v>
      </c>
      <c r="F4" s="16">
        <v>6341</v>
      </c>
      <c r="G4" s="16">
        <v>6341</v>
      </c>
      <c r="H4" s="3" t="s">
        <v>12</v>
      </c>
      <c r="I4" s="3" t="s">
        <v>26</v>
      </c>
      <c r="J4" s="3" t="s">
        <v>18</v>
      </c>
      <c r="K4" s="22">
        <v>7585184.4400000004</v>
      </c>
      <c r="L4" s="22">
        <v>7164402.4400000004</v>
      </c>
      <c r="M4" s="22">
        <v>420782</v>
      </c>
      <c r="N4" s="22">
        <v>6089742.0700000003</v>
      </c>
      <c r="O4" s="22">
        <v>1074660.3700000001</v>
      </c>
      <c r="P4" s="22">
        <v>5193716.1900000004</v>
      </c>
    </row>
    <row r="5" spans="1:16" s="4" customFormat="1" x14ac:dyDescent="0.25">
      <c r="A5" s="3" t="s">
        <v>31</v>
      </c>
      <c r="B5" s="3" t="s">
        <v>32</v>
      </c>
      <c r="C5" s="3" t="s">
        <v>33</v>
      </c>
      <c r="D5" s="8" t="s">
        <v>162</v>
      </c>
      <c r="E5" s="8">
        <v>0</v>
      </c>
      <c r="F5" s="17"/>
      <c r="G5" s="17"/>
      <c r="H5" s="3" t="s">
        <v>11</v>
      </c>
      <c r="I5" s="3" t="s">
        <v>34</v>
      </c>
      <c r="J5" s="3" t="s">
        <v>27</v>
      </c>
      <c r="K5" s="22">
        <v>673286.5</v>
      </c>
      <c r="L5" s="22">
        <v>548971.5</v>
      </c>
      <c r="M5" s="22">
        <v>124315</v>
      </c>
      <c r="N5" s="22">
        <v>439177.2</v>
      </c>
      <c r="O5" s="22">
        <v>109794.3</v>
      </c>
      <c r="P5" s="22">
        <v>439177.2</v>
      </c>
    </row>
    <row r="6" spans="1:16" s="4" customFormat="1" x14ac:dyDescent="0.25">
      <c r="A6" s="3" t="s">
        <v>35</v>
      </c>
      <c r="B6" s="3" t="s">
        <v>36</v>
      </c>
      <c r="C6" s="3" t="s">
        <v>37</v>
      </c>
      <c r="D6" s="8" t="s">
        <v>163</v>
      </c>
      <c r="E6" s="8">
        <v>1</v>
      </c>
      <c r="F6" s="16">
        <v>25000</v>
      </c>
      <c r="G6" s="16">
        <v>25000</v>
      </c>
      <c r="H6" s="3" t="s">
        <v>12</v>
      </c>
      <c r="I6" s="3" t="s">
        <v>38</v>
      </c>
      <c r="J6" s="3" t="s">
        <v>27</v>
      </c>
      <c r="K6" s="22">
        <v>133262</v>
      </c>
      <c r="L6" s="22">
        <v>133262</v>
      </c>
      <c r="M6" s="22">
        <v>0</v>
      </c>
      <c r="N6" s="22">
        <v>106609.60000000001</v>
      </c>
      <c r="O6" s="22">
        <v>26652.400000000001</v>
      </c>
      <c r="P6" s="22">
        <v>106609.60000000001</v>
      </c>
    </row>
    <row r="7" spans="1:16" s="4" customFormat="1" x14ac:dyDescent="0.25">
      <c r="A7" s="3" t="s">
        <v>39</v>
      </c>
      <c r="B7" s="3" t="s">
        <v>40</v>
      </c>
      <c r="C7" s="3" t="s">
        <v>41</v>
      </c>
      <c r="D7" s="8" t="s">
        <v>162</v>
      </c>
      <c r="E7" s="8">
        <v>0</v>
      </c>
      <c r="F7" s="16">
        <v>0</v>
      </c>
      <c r="G7" s="16">
        <v>0</v>
      </c>
      <c r="H7" s="3" t="s">
        <v>11</v>
      </c>
      <c r="I7" s="3" t="s">
        <v>42</v>
      </c>
      <c r="J7" s="3" t="s">
        <v>27</v>
      </c>
      <c r="K7" s="22">
        <v>174942</v>
      </c>
      <c r="L7" s="22">
        <v>144580</v>
      </c>
      <c r="M7" s="22">
        <v>30362</v>
      </c>
      <c r="N7" s="22">
        <v>115664</v>
      </c>
      <c r="O7" s="22">
        <v>28916</v>
      </c>
      <c r="P7" s="22">
        <v>115664</v>
      </c>
    </row>
    <row r="8" spans="1:16" s="4" customFormat="1" x14ac:dyDescent="0.25">
      <c r="A8" s="3" t="s">
        <v>97</v>
      </c>
      <c r="B8" s="3" t="s">
        <v>98</v>
      </c>
      <c r="C8" s="3" t="s">
        <v>99</v>
      </c>
      <c r="D8" s="8" t="s">
        <v>163</v>
      </c>
      <c r="E8" s="8">
        <v>1</v>
      </c>
      <c r="F8" s="16">
        <v>26000</v>
      </c>
      <c r="G8" s="16">
        <v>26000</v>
      </c>
      <c r="H8" s="3" t="s">
        <v>14</v>
      </c>
      <c r="I8" s="3" t="s">
        <v>100</v>
      </c>
      <c r="J8" s="3" t="s">
        <v>96</v>
      </c>
      <c r="K8" s="22">
        <v>119770</v>
      </c>
      <c r="L8" s="22">
        <v>112000</v>
      </c>
      <c r="M8" s="22">
        <v>7770</v>
      </c>
      <c r="N8" s="22">
        <v>89600</v>
      </c>
      <c r="O8" s="22">
        <v>22400</v>
      </c>
      <c r="P8" s="22">
        <v>89600</v>
      </c>
    </row>
    <row r="9" spans="1:16" s="4" customFormat="1" x14ac:dyDescent="0.25">
      <c r="A9" s="3" t="s">
        <v>43</v>
      </c>
      <c r="B9" s="3" t="s">
        <v>44</v>
      </c>
      <c r="C9" s="3" t="s">
        <v>45</v>
      </c>
      <c r="D9" s="8" t="s">
        <v>162</v>
      </c>
      <c r="E9" s="8">
        <v>0</v>
      </c>
      <c r="F9" s="16">
        <v>0</v>
      </c>
      <c r="G9" s="16">
        <v>0</v>
      </c>
      <c r="H9" s="3" t="s">
        <v>11</v>
      </c>
      <c r="I9" s="3" t="s">
        <v>46</v>
      </c>
      <c r="J9" s="3" t="s">
        <v>27</v>
      </c>
      <c r="K9" s="22">
        <v>128729.56</v>
      </c>
      <c r="L9" s="22">
        <v>106297.59</v>
      </c>
      <c r="M9" s="22">
        <v>22431.97</v>
      </c>
      <c r="N9" s="22">
        <v>85038.07</v>
      </c>
      <c r="O9" s="22">
        <v>21259.52</v>
      </c>
      <c r="P9" s="22">
        <v>85038.07</v>
      </c>
    </row>
    <row r="10" spans="1:16" s="4" customFormat="1" x14ac:dyDescent="0.25">
      <c r="A10" s="3" t="s">
        <v>101</v>
      </c>
      <c r="B10" s="3" t="s">
        <v>102</v>
      </c>
      <c r="C10" s="3" t="s">
        <v>103</v>
      </c>
      <c r="D10" s="8" t="s">
        <v>162</v>
      </c>
      <c r="E10" s="8">
        <v>0</v>
      </c>
      <c r="F10" s="16">
        <v>0</v>
      </c>
      <c r="G10" s="16">
        <v>0</v>
      </c>
      <c r="H10" s="3" t="s">
        <v>14</v>
      </c>
      <c r="I10" s="3" t="s">
        <v>104</v>
      </c>
      <c r="J10" s="3" t="s">
        <v>105</v>
      </c>
      <c r="K10" s="22">
        <v>142506</v>
      </c>
      <c r="L10" s="22">
        <v>137111</v>
      </c>
      <c r="M10" s="22">
        <v>5395</v>
      </c>
      <c r="N10" s="22">
        <v>109688.8</v>
      </c>
      <c r="O10" s="22">
        <v>27422.2</v>
      </c>
      <c r="P10" s="22">
        <v>109688.8</v>
      </c>
    </row>
    <row r="11" spans="1:16" s="6" customFormat="1" x14ac:dyDescent="0.25">
      <c r="A11" s="5" t="s">
        <v>106</v>
      </c>
      <c r="B11" s="5" t="s">
        <v>107</v>
      </c>
      <c r="C11" s="5" t="s">
        <v>108</v>
      </c>
      <c r="D11" s="8" t="s">
        <v>163</v>
      </c>
      <c r="E11" s="8">
        <v>1</v>
      </c>
      <c r="F11" s="16">
        <v>27830</v>
      </c>
      <c r="G11" s="17"/>
      <c r="H11" s="5" t="s">
        <v>15</v>
      </c>
      <c r="I11" s="5" t="s">
        <v>109</v>
      </c>
      <c r="J11" s="5" t="s">
        <v>105</v>
      </c>
      <c r="K11" s="23">
        <v>376486.78</v>
      </c>
      <c r="L11" s="23">
        <v>376486.78</v>
      </c>
      <c r="M11" s="23">
        <v>0</v>
      </c>
      <c r="N11" s="23">
        <v>301189.42</v>
      </c>
      <c r="O11" s="23">
        <v>75297.36</v>
      </c>
      <c r="P11" s="23"/>
    </row>
    <row r="12" spans="1:16" s="4" customFormat="1" x14ac:dyDescent="0.25">
      <c r="A12" s="3" t="s">
        <v>110</v>
      </c>
      <c r="B12" s="3" t="s">
        <v>111</v>
      </c>
      <c r="C12" s="3" t="s">
        <v>112</v>
      </c>
      <c r="D12" s="8" t="s">
        <v>162</v>
      </c>
      <c r="E12" s="8">
        <v>0</v>
      </c>
      <c r="F12" s="17"/>
      <c r="G12" s="17"/>
      <c r="H12" s="3" t="s">
        <v>12</v>
      </c>
      <c r="I12" s="3" t="s">
        <v>113</v>
      </c>
      <c r="J12" s="3" t="s">
        <v>105</v>
      </c>
      <c r="K12" s="22">
        <v>221041.41</v>
      </c>
      <c r="L12" s="22">
        <v>212452.62</v>
      </c>
      <c r="M12" s="22">
        <v>8588.7900000000009</v>
      </c>
      <c r="N12" s="22">
        <v>169962.09</v>
      </c>
      <c r="O12" s="22">
        <v>42490.53</v>
      </c>
      <c r="P12" s="22">
        <v>169962.09</v>
      </c>
    </row>
    <row r="13" spans="1:16" s="4" customFormat="1" x14ac:dyDescent="0.25">
      <c r="A13" s="3" t="s">
        <v>114</v>
      </c>
      <c r="B13" s="3" t="s">
        <v>115</v>
      </c>
      <c r="C13" s="3" t="s">
        <v>116</v>
      </c>
      <c r="D13" s="8" t="s">
        <v>163</v>
      </c>
      <c r="E13" s="8">
        <v>2</v>
      </c>
      <c r="F13" s="16">
        <v>68000</v>
      </c>
      <c r="G13" s="16">
        <v>68000</v>
      </c>
      <c r="H13" s="3" t="s">
        <v>11</v>
      </c>
      <c r="I13" s="3" t="s">
        <v>117</v>
      </c>
      <c r="J13" s="3" t="s">
        <v>105</v>
      </c>
      <c r="K13" s="22">
        <v>265947.84000000003</v>
      </c>
      <c r="L13" s="22">
        <v>265946.63</v>
      </c>
      <c r="M13" s="22">
        <v>1.21</v>
      </c>
      <c r="N13" s="22">
        <v>212757.3</v>
      </c>
      <c r="O13" s="22">
        <v>53189.33</v>
      </c>
      <c r="P13" s="22">
        <v>212757.3</v>
      </c>
    </row>
    <row r="14" spans="1:16" s="4" customFormat="1" ht="14.25" customHeight="1" x14ac:dyDescent="0.25">
      <c r="A14" s="3" t="s">
        <v>47</v>
      </c>
      <c r="B14" s="3" t="s">
        <v>48</v>
      </c>
      <c r="C14" s="3" t="s">
        <v>49</v>
      </c>
      <c r="D14" s="8" t="s">
        <v>163</v>
      </c>
      <c r="E14" s="8">
        <v>2</v>
      </c>
      <c r="F14" s="16">
        <v>34115</v>
      </c>
      <c r="G14" s="16">
        <v>34115</v>
      </c>
      <c r="H14" s="3" t="s">
        <v>11</v>
      </c>
      <c r="I14" s="3" t="s">
        <v>50</v>
      </c>
      <c r="J14" s="3" t="s">
        <v>27</v>
      </c>
      <c r="K14" s="22">
        <v>316659.90000000002</v>
      </c>
      <c r="L14" s="22">
        <v>276473.90999999997</v>
      </c>
      <c r="M14" s="22">
        <v>40185.99</v>
      </c>
      <c r="N14" s="22">
        <v>221179.12</v>
      </c>
      <c r="O14" s="22">
        <v>55294.79</v>
      </c>
      <c r="P14" s="22">
        <v>221179.12</v>
      </c>
    </row>
    <row r="15" spans="1:16" s="4" customFormat="1" x14ac:dyDescent="0.25">
      <c r="A15" s="3" t="s">
        <v>53</v>
      </c>
      <c r="B15" s="3" t="s">
        <v>54</v>
      </c>
      <c r="C15" s="3" t="s">
        <v>55</v>
      </c>
      <c r="D15" s="8" t="s">
        <v>163</v>
      </c>
      <c r="E15" s="8">
        <v>1</v>
      </c>
      <c r="F15" s="16">
        <v>65000</v>
      </c>
      <c r="G15" s="16">
        <v>65000</v>
      </c>
      <c r="H15" s="3" t="s">
        <v>12</v>
      </c>
      <c r="I15" s="3" t="s">
        <v>56</v>
      </c>
      <c r="J15" s="3" t="s">
        <v>27</v>
      </c>
      <c r="K15" s="22">
        <v>275330</v>
      </c>
      <c r="L15" s="22">
        <v>239000</v>
      </c>
      <c r="M15" s="22">
        <v>36330</v>
      </c>
      <c r="N15" s="22">
        <v>239000</v>
      </c>
      <c r="O15" s="22">
        <v>0</v>
      </c>
      <c r="P15" s="22">
        <v>239000</v>
      </c>
    </row>
    <row r="16" spans="1:16" s="4" customFormat="1" x14ac:dyDescent="0.25">
      <c r="A16" s="3" t="s">
        <v>119</v>
      </c>
      <c r="B16" s="3" t="s">
        <v>120</v>
      </c>
      <c r="C16" s="3" t="s">
        <v>121</v>
      </c>
      <c r="D16" s="8" t="s">
        <v>163</v>
      </c>
      <c r="E16" s="8">
        <v>5</v>
      </c>
      <c r="F16" s="16">
        <v>265862.34999999998</v>
      </c>
      <c r="G16" s="16">
        <v>265782.7</v>
      </c>
      <c r="H16" s="3" t="s">
        <v>12</v>
      </c>
      <c r="I16" s="3" t="s">
        <v>122</v>
      </c>
      <c r="J16" s="3" t="s">
        <v>118</v>
      </c>
      <c r="K16" s="22">
        <v>329177.65000000002</v>
      </c>
      <c r="L16" s="22">
        <v>318189.03999999998</v>
      </c>
      <c r="M16" s="22">
        <v>10988.61</v>
      </c>
      <c r="N16" s="22">
        <v>318189.03999999998</v>
      </c>
      <c r="O16" s="22">
        <v>0</v>
      </c>
      <c r="P16" s="22">
        <v>318109.39</v>
      </c>
    </row>
    <row r="17" spans="1:16" s="4" customFormat="1" x14ac:dyDescent="0.25">
      <c r="A17" s="3" t="s">
        <v>57</v>
      </c>
      <c r="B17" s="3" t="s">
        <v>58</v>
      </c>
      <c r="C17" s="3" t="s">
        <v>59</v>
      </c>
      <c r="D17" s="8" t="s">
        <v>162</v>
      </c>
      <c r="E17" s="8">
        <v>0</v>
      </c>
      <c r="F17" s="17"/>
      <c r="G17" s="17"/>
      <c r="H17" s="3" t="s">
        <v>12</v>
      </c>
      <c r="I17" s="3" t="s">
        <v>60</v>
      </c>
      <c r="J17" s="3" t="s">
        <v>27</v>
      </c>
      <c r="K17" s="22">
        <v>740698.52</v>
      </c>
      <c r="L17" s="22">
        <v>621883.89</v>
      </c>
      <c r="M17" s="22">
        <v>118814.63</v>
      </c>
      <c r="N17" s="22">
        <v>621883.89</v>
      </c>
      <c r="O17" s="22">
        <v>0</v>
      </c>
      <c r="P17" s="22">
        <v>565783.89</v>
      </c>
    </row>
    <row r="18" spans="1:16" s="4" customFormat="1" x14ac:dyDescent="0.25">
      <c r="A18" s="3" t="s">
        <v>61</v>
      </c>
      <c r="B18" s="3" t="s">
        <v>62</v>
      </c>
      <c r="C18" s="3" t="s">
        <v>63</v>
      </c>
      <c r="D18" s="8" t="s">
        <v>162</v>
      </c>
      <c r="E18" s="8">
        <v>0</v>
      </c>
      <c r="F18" s="17"/>
      <c r="G18" s="17"/>
      <c r="H18" s="3" t="s">
        <v>12</v>
      </c>
      <c r="I18" s="3" t="s">
        <v>64</v>
      </c>
      <c r="J18" s="3" t="s">
        <v>27</v>
      </c>
      <c r="K18" s="22">
        <v>386087</v>
      </c>
      <c r="L18" s="22">
        <v>386087</v>
      </c>
      <c r="M18" s="22">
        <v>0</v>
      </c>
      <c r="N18" s="22">
        <v>386087</v>
      </c>
      <c r="O18" s="22">
        <v>0</v>
      </c>
      <c r="P18" s="22">
        <v>386086.9</v>
      </c>
    </row>
    <row r="19" spans="1:16" s="4" customFormat="1" x14ac:dyDescent="0.25">
      <c r="A19" s="3" t="s">
        <v>65</v>
      </c>
      <c r="B19" s="3" t="s">
        <v>28</v>
      </c>
      <c r="C19" s="3" t="s">
        <v>29</v>
      </c>
      <c r="D19" s="8" t="s">
        <v>162</v>
      </c>
      <c r="E19" s="8">
        <v>0</v>
      </c>
      <c r="F19" s="17"/>
      <c r="G19" s="17"/>
      <c r="H19" s="3" t="s">
        <v>13</v>
      </c>
      <c r="I19" s="3" t="s">
        <v>66</v>
      </c>
      <c r="J19" s="3" t="s">
        <v>27</v>
      </c>
      <c r="K19" s="22">
        <v>907500</v>
      </c>
      <c r="L19" s="22">
        <v>907500</v>
      </c>
      <c r="M19" s="22">
        <v>0</v>
      </c>
      <c r="N19" s="22">
        <v>907500</v>
      </c>
      <c r="O19" s="22">
        <v>0</v>
      </c>
      <c r="P19" s="22"/>
    </row>
    <row r="20" spans="1:16" s="4" customFormat="1" ht="15.75" customHeight="1" x14ac:dyDescent="0.25">
      <c r="A20" s="3" t="s">
        <v>67</v>
      </c>
      <c r="B20" s="3" t="s">
        <v>68</v>
      </c>
      <c r="C20" s="3" t="s">
        <v>69</v>
      </c>
      <c r="D20" s="8" t="s">
        <v>162</v>
      </c>
      <c r="E20" s="8">
        <v>0</v>
      </c>
      <c r="F20" s="17"/>
      <c r="G20" s="17"/>
      <c r="H20" s="3" t="s">
        <v>12</v>
      </c>
      <c r="I20" s="3" t="s">
        <v>70</v>
      </c>
      <c r="J20" s="3" t="s">
        <v>27</v>
      </c>
      <c r="K20" s="22">
        <v>549505.27</v>
      </c>
      <c r="L20" s="22">
        <v>454136.59</v>
      </c>
      <c r="M20" s="22">
        <v>95368.68</v>
      </c>
      <c r="N20" s="22">
        <v>454136.59</v>
      </c>
      <c r="O20" s="22">
        <v>0</v>
      </c>
      <c r="P20" s="22"/>
    </row>
    <row r="21" spans="1:16" s="4" customFormat="1" x14ac:dyDescent="0.25">
      <c r="A21" s="3" t="s">
        <v>71</v>
      </c>
      <c r="B21" s="3" t="s">
        <v>72</v>
      </c>
      <c r="C21" s="3" t="s">
        <v>73</v>
      </c>
      <c r="D21" s="8" t="s">
        <v>162</v>
      </c>
      <c r="E21" s="8">
        <v>0</v>
      </c>
      <c r="F21" s="16">
        <v>0</v>
      </c>
      <c r="G21" s="16">
        <v>0</v>
      </c>
      <c r="H21" s="3" t="s">
        <v>12</v>
      </c>
      <c r="I21" s="3" t="s">
        <v>74</v>
      </c>
      <c r="J21" s="3" t="s">
        <v>27</v>
      </c>
      <c r="K21" s="22">
        <v>558010.13</v>
      </c>
      <c r="L21" s="22">
        <v>461165.4</v>
      </c>
      <c r="M21" s="22">
        <v>96844.73</v>
      </c>
      <c r="N21" s="22">
        <v>461165.4</v>
      </c>
      <c r="O21" s="22">
        <v>0</v>
      </c>
      <c r="P21" s="22">
        <v>461165.4</v>
      </c>
    </row>
    <row r="22" spans="1:16" s="4" customFormat="1" x14ac:dyDescent="0.25">
      <c r="A22" s="3" t="s">
        <v>75</v>
      </c>
      <c r="B22" s="3" t="s">
        <v>51</v>
      </c>
      <c r="C22" s="3" t="s">
        <v>52</v>
      </c>
      <c r="D22" s="8" t="s">
        <v>162</v>
      </c>
      <c r="E22" s="8">
        <v>0</v>
      </c>
      <c r="F22" s="16">
        <v>0</v>
      </c>
      <c r="G22" s="16">
        <v>0</v>
      </c>
      <c r="H22" s="3" t="s">
        <v>13</v>
      </c>
      <c r="I22" s="3" t="s">
        <v>76</v>
      </c>
      <c r="J22" s="3" t="s">
        <v>27</v>
      </c>
      <c r="K22" s="22">
        <v>331280</v>
      </c>
      <c r="L22" s="22">
        <v>331280</v>
      </c>
      <c r="M22" s="22">
        <v>0</v>
      </c>
      <c r="N22" s="22">
        <v>331280</v>
      </c>
      <c r="O22" s="22">
        <v>0</v>
      </c>
      <c r="P22" s="22"/>
    </row>
    <row r="23" spans="1:16" s="4" customFormat="1" x14ac:dyDescent="0.25">
      <c r="A23" s="3" t="s">
        <v>77</v>
      </c>
      <c r="B23" s="3" t="s">
        <v>78</v>
      </c>
      <c r="C23" s="3" t="s">
        <v>79</v>
      </c>
      <c r="D23" s="8" t="s">
        <v>162</v>
      </c>
      <c r="E23" s="8">
        <v>0</v>
      </c>
      <c r="F23" s="16">
        <v>0</v>
      </c>
      <c r="G23" s="16">
        <v>0</v>
      </c>
      <c r="H23" s="3" t="s">
        <v>13</v>
      </c>
      <c r="I23" s="3" t="s">
        <v>80</v>
      </c>
      <c r="J23" s="3" t="s">
        <v>27</v>
      </c>
      <c r="K23" s="22">
        <v>977614</v>
      </c>
      <c r="L23" s="22">
        <v>501350</v>
      </c>
      <c r="M23" s="22">
        <v>476264</v>
      </c>
      <c r="N23" s="22">
        <v>501350</v>
      </c>
      <c r="O23" s="22">
        <v>0</v>
      </c>
      <c r="P23" s="22"/>
    </row>
    <row r="24" spans="1:16" s="4" customFormat="1" x14ac:dyDescent="0.25">
      <c r="A24" s="3" t="s">
        <v>123</v>
      </c>
      <c r="B24" s="3" t="s">
        <v>124</v>
      </c>
      <c r="C24" s="3" t="s">
        <v>125</v>
      </c>
      <c r="D24" s="8" t="s">
        <v>162</v>
      </c>
      <c r="E24" s="8">
        <v>0</v>
      </c>
      <c r="F24" s="16">
        <v>0</v>
      </c>
      <c r="G24" s="16">
        <v>0</v>
      </c>
      <c r="H24" s="3" t="s">
        <v>13</v>
      </c>
      <c r="I24" s="3" t="s">
        <v>126</v>
      </c>
      <c r="J24" s="3" t="s">
        <v>127</v>
      </c>
      <c r="K24" s="22">
        <v>502454.92</v>
      </c>
      <c r="L24" s="22">
        <v>415252</v>
      </c>
      <c r="M24" s="22">
        <v>87202.92</v>
      </c>
      <c r="N24" s="22">
        <v>415252</v>
      </c>
      <c r="O24" s="22">
        <v>0</v>
      </c>
      <c r="P24" s="22"/>
    </row>
    <row r="25" spans="1:16" s="4" customFormat="1" x14ac:dyDescent="0.25">
      <c r="A25" s="3" t="s">
        <v>81</v>
      </c>
      <c r="B25" s="3" t="s">
        <v>82</v>
      </c>
      <c r="C25" s="3" t="s">
        <v>83</v>
      </c>
      <c r="D25" s="8" t="s">
        <v>162</v>
      </c>
      <c r="E25" s="8">
        <v>0</v>
      </c>
      <c r="F25" s="17"/>
      <c r="G25" s="17"/>
      <c r="H25" s="3" t="s">
        <v>13</v>
      </c>
      <c r="I25" s="3" t="s">
        <v>84</v>
      </c>
      <c r="J25" s="3" t="s">
        <v>27</v>
      </c>
      <c r="K25" s="22">
        <v>1051007.51</v>
      </c>
      <c r="L25" s="22">
        <v>868601.25</v>
      </c>
      <c r="M25" s="22">
        <v>182406.26</v>
      </c>
      <c r="N25" s="22">
        <v>868601.25</v>
      </c>
      <c r="O25" s="22">
        <v>0</v>
      </c>
      <c r="P25" s="22"/>
    </row>
    <row r="26" spans="1:16" s="4" customFormat="1" x14ac:dyDescent="0.25">
      <c r="A26" s="3" t="s">
        <v>85</v>
      </c>
      <c r="B26" s="3" t="s">
        <v>86</v>
      </c>
      <c r="C26" s="3" t="s">
        <v>87</v>
      </c>
      <c r="D26" s="8" t="s">
        <v>162</v>
      </c>
      <c r="E26" s="8">
        <v>0</v>
      </c>
      <c r="F26" s="17"/>
      <c r="G26" s="17"/>
      <c r="H26" s="3" t="s">
        <v>13</v>
      </c>
      <c r="I26" s="3" t="s">
        <v>88</v>
      </c>
      <c r="J26" s="3" t="s">
        <v>27</v>
      </c>
      <c r="K26" s="22">
        <v>784530.48</v>
      </c>
      <c r="L26" s="22">
        <v>648372.30000000005</v>
      </c>
      <c r="M26" s="22">
        <v>136158.18</v>
      </c>
      <c r="N26" s="22">
        <v>648372.30000000005</v>
      </c>
      <c r="O26" s="22">
        <v>0</v>
      </c>
      <c r="P26" s="22"/>
    </row>
    <row r="27" spans="1:16" s="4" customFormat="1" x14ac:dyDescent="0.25">
      <c r="A27" s="3" t="s">
        <v>89</v>
      </c>
      <c r="B27" s="3" t="s">
        <v>90</v>
      </c>
      <c r="C27" s="3" t="s">
        <v>30</v>
      </c>
      <c r="D27" s="8" t="s">
        <v>162</v>
      </c>
      <c r="E27" s="8">
        <v>0</v>
      </c>
      <c r="F27" s="17"/>
      <c r="G27" s="17"/>
      <c r="H27" s="3" t="s">
        <v>13</v>
      </c>
      <c r="I27" s="3" t="s">
        <v>91</v>
      </c>
      <c r="J27" s="3" t="s">
        <v>27</v>
      </c>
      <c r="K27" s="22">
        <v>271741.8</v>
      </c>
      <c r="L27" s="22">
        <v>224580</v>
      </c>
      <c r="M27" s="22">
        <v>47161.8</v>
      </c>
      <c r="N27" s="22">
        <v>224580</v>
      </c>
      <c r="O27" s="22">
        <v>0</v>
      </c>
      <c r="P27" s="22"/>
    </row>
    <row r="28" spans="1:16" s="4" customFormat="1" x14ac:dyDescent="0.25">
      <c r="A28" s="3" t="s">
        <v>92</v>
      </c>
      <c r="B28" s="3" t="s">
        <v>93</v>
      </c>
      <c r="C28" s="3" t="s">
        <v>94</v>
      </c>
      <c r="D28" s="8" t="s">
        <v>162</v>
      </c>
      <c r="E28" s="8">
        <v>0</v>
      </c>
      <c r="F28" s="17"/>
      <c r="G28" s="17"/>
      <c r="H28" s="3" t="s">
        <v>13</v>
      </c>
      <c r="I28" s="3" t="s">
        <v>95</v>
      </c>
      <c r="J28" s="3" t="s">
        <v>27</v>
      </c>
      <c r="K28" s="22">
        <v>297466.40000000002</v>
      </c>
      <c r="L28" s="22">
        <v>245840</v>
      </c>
      <c r="M28" s="22">
        <v>51626.400000000001</v>
      </c>
      <c r="N28" s="22">
        <v>245840</v>
      </c>
      <c r="O28" s="22">
        <v>0</v>
      </c>
      <c r="P28" s="22"/>
    </row>
    <row r="29" spans="1:16" s="4" customFormat="1" x14ac:dyDescent="0.25">
      <c r="A29" s="3" t="s">
        <v>128</v>
      </c>
      <c r="B29" s="3" t="s">
        <v>129</v>
      </c>
      <c r="C29" s="3" t="s">
        <v>130</v>
      </c>
      <c r="D29" s="8" t="s">
        <v>163</v>
      </c>
      <c r="E29" s="8">
        <v>2</v>
      </c>
      <c r="F29" s="16">
        <v>108900</v>
      </c>
      <c r="G29" s="17"/>
      <c r="H29" s="3" t="s">
        <v>13</v>
      </c>
      <c r="I29" s="3" t="s">
        <v>131</v>
      </c>
      <c r="J29" s="3" t="s">
        <v>127</v>
      </c>
      <c r="K29" s="22">
        <v>535297.94999999995</v>
      </c>
      <c r="L29" s="22">
        <v>535297.94999999995</v>
      </c>
      <c r="M29" s="22">
        <v>0</v>
      </c>
      <c r="N29" s="22">
        <v>535297.94999999995</v>
      </c>
      <c r="O29" s="22">
        <v>0</v>
      </c>
      <c r="P29" s="22"/>
    </row>
    <row r="30" spans="1:16" s="4" customFormat="1" x14ac:dyDescent="0.25">
      <c r="A30" s="3" t="s">
        <v>132</v>
      </c>
      <c r="B30" s="3" t="s">
        <v>133</v>
      </c>
      <c r="C30" s="3" t="s">
        <v>134</v>
      </c>
      <c r="D30" s="8" t="s">
        <v>162</v>
      </c>
      <c r="E30" s="8">
        <v>0</v>
      </c>
      <c r="F30" s="17"/>
      <c r="G30" s="17"/>
      <c r="H30" s="3" t="s">
        <v>13</v>
      </c>
      <c r="I30" s="3" t="s">
        <v>135</v>
      </c>
      <c r="J30" s="3" t="s">
        <v>127</v>
      </c>
      <c r="K30" s="22">
        <v>554785</v>
      </c>
      <c r="L30" s="22">
        <v>350334</v>
      </c>
      <c r="M30" s="22">
        <v>204451</v>
      </c>
      <c r="N30" s="22">
        <v>350334</v>
      </c>
      <c r="O30" s="22">
        <v>0</v>
      </c>
      <c r="P30" s="22"/>
    </row>
    <row r="31" spans="1:16" s="4" customFormat="1" x14ac:dyDescent="0.25">
      <c r="A31" s="3" t="s">
        <v>136</v>
      </c>
      <c r="B31" s="3" t="s">
        <v>137</v>
      </c>
      <c r="C31" s="3" t="s">
        <v>138</v>
      </c>
      <c r="D31" s="8" t="s">
        <v>162</v>
      </c>
      <c r="E31" s="8">
        <v>0</v>
      </c>
      <c r="F31" s="17"/>
      <c r="G31" s="17"/>
      <c r="H31" s="3" t="s">
        <v>13</v>
      </c>
      <c r="I31" s="3" t="s">
        <v>139</v>
      </c>
      <c r="J31" s="3" t="s">
        <v>127</v>
      </c>
      <c r="K31" s="22">
        <v>503698.8</v>
      </c>
      <c r="L31" s="22">
        <v>416280</v>
      </c>
      <c r="M31" s="22">
        <v>87418.8</v>
      </c>
      <c r="N31" s="22">
        <v>416280</v>
      </c>
      <c r="O31" s="22">
        <v>0</v>
      </c>
      <c r="P31" s="22"/>
    </row>
    <row r="32" spans="1:16" s="4" customFormat="1" x14ac:dyDescent="0.25">
      <c r="A32" s="3" t="s">
        <v>140</v>
      </c>
      <c r="B32" s="3" t="s">
        <v>141</v>
      </c>
      <c r="C32" s="3" t="s">
        <v>142</v>
      </c>
      <c r="D32" s="8" t="s">
        <v>162</v>
      </c>
      <c r="E32" s="8">
        <v>0</v>
      </c>
      <c r="F32" s="17"/>
      <c r="G32" s="17"/>
      <c r="H32" s="3" t="s">
        <v>13</v>
      </c>
      <c r="I32" s="3" t="s">
        <v>143</v>
      </c>
      <c r="J32" s="3" t="s">
        <v>127</v>
      </c>
      <c r="K32" s="22">
        <v>590540.5</v>
      </c>
      <c r="L32" s="22">
        <v>488050</v>
      </c>
      <c r="M32" s="22">
        <v>102490.5</v>
      </c>
      <c r="N32" s="22">
        <v>488050</v>
      </c>
      <c r="O32" s="22">
        <v>0</v>
      </c>
      <c r="P32" s="22"/>
    </row>
    <row r="33" spans="1:16" s="4" customFormat="1" x14ac:dyDescent="0.25">
      <c r="A33" s="3" t="s">
        <v>144</v>
      </c>
      <c r="B33" s="3" t="s">
        <v>145</v>
      </c>
      <c r="C33" s="3" t="s">
        <v>146</v>
      </c>
      <c r="D33" s="8" t="s">
        <v>163</v>
      </c>
      <c r="E33" s="8">
        <v>1</v>
      </c>
      <c r="F33" s="16">
        <v>48400</v>
      </c>
      <c r="G33" s="17"/>
      <c r="H33" s="3" t="s">
        <v>13</v>
      </c>
      <c r="I33" s="3" t="s">
        <v>147</v>
      </c>
      <c r="J33" s="3" t="s">
        <v>127</v>
      </c>
      <c r="K33" s="22">
        <v>8856832.7599999998</v>
      </c>
      <c r="L33" s="22">
        <v>8841102.7599999998</v>
      </c>
      <c r="M33" s="22">
        <v>15730</v>
      </c>
      <c r="N33" s="22">
        <v>8841102.7599999998</v>
      </c>
      <c r="O33" s="22">
        <v>0</v>
      </c>
      <c r="P33" s="22"/>
    </row>
    <row r="34" spans="1:16" s="4" customFormat="1" x14ac:dyDescent="0.25">
      <c r="A34" s="3" t="s">
        <v>148</v>
      </c>
      <c r="B34" s="3" t="s">
        <v>149</v>
      </c>
      <c r="C34" s="3" t="s">
        <v>150</v>
      </c>
      <c r="D34" s="8" t="s">
        <v>163</v>
      </c>
      <c r="E34" s="8">
        <v>1</v>
      </c>
      <c r="F34" s="16">
        <v>53240</v>
      </c>
      <c r="G34" s="17"/>
      <c r="H34" s="3" t="s">
        <v>17</v>
      </c>
      <c r="I34" s="3" t="s">
        <v>151</v>
      </c>
      <c r="J34" s="3" t="s">
        <v>127</v>
      </c>
      <c r="K34" s="22">
        <v>532802.32999999996</v>
      </c>
      <c r="L34" s="22">
        <v>440332.5</v>
      </c>
      <c r="M34" s="22">
        <v>92469.83</v>
      </c>
      <c r="N34" s="22">
        <v>440332.5</v>
      </c>
      <c r="O34" s="22">
        <v>0</v>
      </c>
      <c r="P34" s="22"/>
    </row>
    <row r="35" spans="1:16" s="4" customFormat="1" x14ac:dyDescent="0.25">
      <c r="A35" s="3" t="s">
        <v>152</v>
      </c>
      <c r="B35" s="3" t="s">
        <v>153</v>
      </c>
      <c r="C35" s="3" t="s">
        <v>154</v>
      </c>
      <c r="D35" s="8" t="s">
        <v>162</v>
      </c>
      <c r="E35" s="8">
        <v>0</v>
      </c>
      <c r="F35" s="16">
        <v>0</v>
      </c>
      <c r="G35" s="16">
        <v>0</v>
      </c>
      <c r="H35" s="3" t="s">
        <v>16</v>
      </c>
      <c r="I35" s="3" t="s">
        <v>155</v>
      </c>
      <c r="J35" s="3" t="s">
        <v>127</v>
      </c>
      <c r="K35" s="22">
        <v>545819</v>
      </c>
      <c r="L35" s="22">
        <v>451090</v>
      </c>
      <c r="M35" s="22">
        <v>94729</v>
      </c>
      <c r="N35" s="22">
        <v>451090</v>
      </c>
      <c r="O35" s="22">
        <v>0</v>
      </c>
      <c r="P35" s="22"/>
    </row>
    <row r="36" spans="1:16" s="13" customFormat="1" x14ac:dyDescent="0.25">
      <c r="A36" s="11"/>
      <c r="B36" s="11"/>
      <c r="C36" s="11"/>
      <c r="D36" s="11"/>
      <c r="E36" s="12">
        <f>SUM(E3:E35)</f>
        <v>18</v>
      </c>
      <c r="F36" s="18">
        <f>SUM(F3:F35)</f>
        <v>728688.35</v>
      </c>
      <c r="G36" s="18">
        <f>SUM(G3:G35)</f>
        <v>490238.7</v>
      </c>
      <c r="H36" s="11"/>
      <c r="I36" s="11"/>
      <c r="J36" s="11"/>
      <c r="K36" s="24"/>
      <c r="L36" s="24"/>
      <c r="M36" s="24"/>
      <c r="N36" s="24">
        <f>SUM(N3:N35)</f>
        <v>26408164.969999999</v>
      </c>
      <c r="O36" s="24"/>
      <c r="P36" s="24">
        <f>SUM(P3:P35)</f>
        <v>9035370.5700000003</v>
      </c>
    </row>
  </sheetData>
  <autoFilter ref="A2:P36"/>
  <sortState ref="A3:AI146">
    <sortCondition descending="1" sortBy="cellColor" ref="A3:A146" dxfId="2"/>
  </sortState>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2020-11-26T09:26:55Z</dcterms:created>
  <dcterms:modified xsi:type="dcterms:W3CDTF">2021-01-05T09:37:36Z</dcterms:modified>
</cp:coreProperties>
</file>